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848" activeTab="0"/>
  </bookViews>
  <sheets>
    <sheet name="Read_Me" sheetId="1" r:id="rId1"/>
    <sheet name="No Frills" sheetId="2" r:id="rId2"/>
    <sheet name="Association" sheetId="3" r:id="rId3"/>
    <sheet name="Golf" sheetId="4" r:id="rId4"/>
    <sheet name="Finals" sheetId="5" r:id="rId5"/>
  </sheets>
  <definedNames/>
  <calcPr fullCalcOnLoad="1"/>
</workbook>
</file>

<file path=xl/sharedStrings.xml><?xml version="1.0" encoding="utf-8"?>
<sst xmlns="http://schemas.openxmlformats.org/spreadsheetml/2006/main" count="106" uniqueCount="42">
  <si>
    <t>CNSW Event Grid</t>
  </si>
  <si>
    <r>
      <t>It also calculates the nett score and the winner of the block (</t>
    </r>
    <r>
      <rPr>
        <i/>
        <sz val="14"/>
        <color indexed="8"/>
        <rFont val="Calibri"/>
        <family val="2"/>
      </rPr>
      <t>countback is taken into account up to games and hoops. If they are still tied you will have to look at which player won when they met</t>
    </r>
    <r>
      <rPr>
        <sz val="14"/>
        <color indexed="8"/>
        <rFont val="Calibri"/>
        <family val="2"/>
      </rPr>
      <t>). At the end of the event the entire workbook should be "</t>
    </r>
    <r>
      <rPr>
        <b/>
        <i/>
        <sz val="14"/>
        <color indexed="8"/>
        <rFont val="Calibri"/>
        <family val="2"/>
      </rPr>
      <t>Saved as</t>
    </r>
    <r>
      <rPr>
        <sz val="14"/>
        <color indexed="8"/>
        <rFont val="Calibri"/>
        <family val="2"/>
      </rPr>
      <t>"- "</t>
    </r>
    <r>
      <rPr>
        <b/>
        <i/>
        <sz val="14"/>
        <color indexed="8"/>
        <rFont val="Calibri"/>
        <family val="2"/>
      </rPr>
      <t>name of competition"</t>
    </r>
    <r>
      <rPr>
        <sz val="14"/>
        <color indexed="8"/>
        <rFont val="Calibri"/>
        <family val="2"/>
      </rPr>
      <t xml:space="preserve"> and emailed to the people listed at the foot of the sheet. Don't forget to type on the grid which you use the event name, the name of the club running the event and the date. The last blank grid available is labelled "</t>
    </r>
    <r>
      <rPr>
        <b/>
        <sz val="14"/>
        <color indexed="8"/>
        <rFont val="Calibri"/>
        <family val="2"/>
      </rPr>
      <t>Finals</t>
    </r>
    <r>
      <rPr>
        <sz val="14"/>
        <color indexed="8"/>
        <rFont val="Calibri"/>
        <family val="2"/>
      </rPr>
      <t xml:space="preserve">" This will allow you to record the results of quarter-finals, semi-finals and finals for  dispatch to CNSW.                                                                                                           If you have any questions or problems please contact Peter Smith at address below  with the subject "Croquet".                                </t>
    </r>
    <r>
      <rPr>
        <b/>
        <i/>
        <sz val="12"/>
        <color indexed="8"/>
        <rFont val="Calibri"/>
        <family val="2"/>
      </rPr>
      <t xml:space="preserve">                                                                                </t>
    </r>
  </si>
  <si>
    <t>Name of Event</t>
  </si>
  <si>
    <t>at</t>
  </si>
  <si>
    <t>Date</t>
  </si>
  <si>
    <t>WINS</t>
  </si>
  <si>
    <t>NET</t>
  </si>
  <si>
    <t>PLACE</t>
  </si>
  <si>
    <t>This form to be emailed as an attachment to the following:-</t>
  </si>
  <si>
    <t>OR  post to Croquet NSW Inc  PO Box 5096 Marrickville  NSW 1475</t>
  </si>
  <si>
    <t>Hoops       FOR</t>
  </si>
  <si>
    <t>Hoops       Against</t>
  </si>
  <si>
    <t>Association and Golf Finals</t>
  </si>
  <si>
    <t>Held at</t>
  </si>
  <si>
    <t>Doubles/Singles</t>
  </si>
  <si>
    <t>Date =</t>
  </si>
  <si>
    <t>Quarter Final</t>
  </si>
  <si>
    <t>Semi Final</t>
  </si>
  <si>
    <t>Final</t>
  </si>
  <si>
    <t>Type  names here.</t>
  </si>
  <si>
    <t>Type Names of Winners from left here.</t>
  </si>
  <si>
    <t>.</t>
  </si>
  <si>
    <t>Type scores from games here          (eg 7/5,5/7,7/4)</t>
  </si>
  <si>
    <t>Type scores from games here          (eg 26TP/3)</t>
  </si>
  <si>
    <t>Type scores from games here          (eg 7/6)</t>
  </si>
  <si>
    <t>Type scores from games here          (eg 26TP/4,26/6)</t>
  </si>
  <si>
    <t>Type scores from games here          (eg 26/18,18/12)</t>
  </si>
  <si>
    <r>
      <t>The Sheet labelled "</t>
    </r>
    <r>
      <rPr>
        <b/>
        <sz val="14"/>
        <color indexed="8"/>
        <rFont val="Calibri"/>
        <family val="2"/>
      </rPr>
      <t>No Frills</t>
    </r>
    <r>
      <rPr>
        <sz val="14"/>
        <color indexed="8"/>
        <rFont val="Calibri"/>
        <family val="0"/>
      </rPr>
      <t>" presents a simple grid for recording an event for up to 10 players in a block for either Golf Croquet or Association. The grid can be simply printed out and written into, or run on the computer and typed into. The squares in the grid can contain a single numeral or a numeral and also  (In the right hand section) a "TP" (Association players know about this). All adding and subtracting etc will need to be done manually. The sheets labelled "</t>
    </r>
    <r>
      <rPr>
        <b/>
        <sz val="14"/>
        <color indexed="8"/>
        <rFont val="Calibri"/>
        <family val="2"/>
      </rPr>
      <t>Association</t>
    </r>
    <r>
      <rPr>
        <sz val="14"/>
        <color indexed="8"/>
        <rFont val="Calibri"/>
        <family val="0"/>
      </rPr>
      <t>" and "</t>
    </r>
    <r>
      <rPr>
        <b/>
        <sz val="14"/>
        <color indexed="8"/>
        <rFont val="Calibri"/>
        <family val="2"/>
      </rPr>
      <t>Golf</t>
    </r>
    <r>
      <rPr>
        <sz val="14"/>
        <color indexed="8"/>
        <rFont val="Calibri"/>
        <family val="0"/>
      </rPr>
      <t xml:space="preserve"> "contain inbuilt formulae which calculate the scores, nett points and winners.  The grids are protected to preserve the formula embedded in each sheet, however there is no password on the protection so if you wish to remove it, it is easy to do so (See below). The sheets also colour the winners' score in red and count the number of games won by each player. To use extra blocks simply copy the sheet to a blank workbook (see below)</t>
    </r>
  </si>
  <si>
    <t>Note..To change sheets simply click on tabs at foot of each page.                                                      To turn protection on or off go to the tools /protection menu.                                                                                    To copy sheets to a new workbook contact Peter and he will assist</t>
  </si>
  <si>
    <t>From pos/block</t>
  </si>
  <si>
    <t>Golf Grid</t>
  </si>
  <si>
    <t>Association Grid</t>
  </si>
  <si>
    <t>Block A</t>
  </si>
  <si>
    <t>Golf/Association</t>
  </si>
  <si>
    <t>woodbine@bigpond.net.au</t>
  </si>
  <si>
    <t>CNSW Website Administrator</t>
  </si>
  <si>
    <t>CNSW Tournament Committee</t>
  </si>
  <si>
    <t>tournaments@croquet-nsw.org</t>
  </si>
  <si>
    <t>newsletter@croquet-nsw.org</t>
  </si>
  <si>
    <t>CNSW Newsletter</t>
  </si>
  <si>
    <t>CNSW Handicapper</t>
  </si>
  <si>
    <t>handicaps@croquet-nsw.org</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</si>
</sst>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d/yyyy"/>
    <numFmt numFmtId="173" formatCode="&quot;$&quot;#,##0.00"/>
    <numFmt numFmtId="174" formatCode="&quot;Yes&quot;;&quot;Yes&quot;;&quot;No&quot;"/>
    <numFmt numFmtId="175" formatCode="&quot;True&quot;;&quot;True&quot;;&quot;False&quot;"/>
    <numFmt numFmtId="176" formatCode="&quot;On&quot;;&quot;On&quot;;&quot;Off&quot;"/>
    <numFmt numFmtId="177" formatCode="[$€-2]\ #,##0.00_);[Red]\([$€-2]\ #,##0.00\)"/>
  </numFmts>
  <fonts count="33">
    <font>
      <sz val="11"/>
      <color indexed="8"/>
      <name val="Calibri"/>
      <family val="2"/>
    </font>
    <font>
      <sz val="10"/>
      <name val="Arial"/>
      <family val="0"/>
    </font>
    <font>
      <sz val="11"/>
      <color indexed="9"/>
      <name val="Calibri"/>
      <family val="2"/>
    </font>
    <font>
      <sz val="11"/>
      <color indexed="28"/>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Calibri"/>
      <family val="0"/>
    </font>
    <font>
      <sz val="14"/>
      <color indexed="8"/>
      <name val="Calibri"/>
      <family val="0"/>
    </font>
    <font>
      <i/>
      <sz val="14"/>
      <color indexed="8"/>
      <name val="Calibri"/>
      <family val="2"/>
    </font>
    <font>
      <b/>
      <i/>
      <sz val="14"/>
      <color indexed="8"/>
      <name val="Calibri"/>
      <family val="2"/>
    </font>
    <font>
      <b/>
      <sz val="14"/>
      <color indexed="8"/>
      <name val="Calibri"/>
      <family val="2"/>
    </font>
    <font>
      <b/>
      <i/>
      <sz val="12"/>
      <color indexed="8"/>
      <name val="Calibri"/>
      <family val="2"/>
    </font>
    <font>
      <u val="single"/>
      <sz val="11"/>
      <color indexed="12"/>
      <name val="Calibri"/>
      <family val="2"/>
    </font>
    <font>
      <sz val="6"/>
      <color indexed="8"/>
      <name val="Calibri"/>
      <family val="0"/>
    </font>
    <font>
      <u val="single"/>
      <sz val="11"/>
      <color indexed="36"/>
      <name val="Calibri"/>
      <family val="2"/>
    </font>
    <font>
      <sz val="10"/>
      <color indexed="8"/>
      <name val="Calibri"/>
      <family val="2"/>
    </font>
    <font>
      <b/>
      <sz val="12"/>
      <color indexed="8"/>
      <name val="Calibri"/>
      <family val="2"/>
    </font>
    <font>
      <sz val="18"/>
      <name val="Calibri"/>
      <family val="2"/>
    </font>
    <font>
      <sz val="18"/>
      <color indexed="8"/>
      <name val="Calibri"/>
      <family val="2"/>
    </font>
    <font>
      <b/>
      <sz val="18"/>
      <color indexed="8"/>
      <name val="Calibri"/>
      <family val="2"/>
    </font>
    <font>
      <sz val="12"/>
      <color indexed="8"/>
      <name val="Calibri"/>
      <family val="2"/>
    </font>
  </fonts>
  <fills count="27">
    <fill>
      <patternFill/>
    </fill>
    <fill>
      <patternFill patternType="gray125"/>
    </fill>
    <fill>
      <patternFill patternType="solid">
        <fgColor indexed="4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9"/>
        <bgColor indexed="64"/>
      </patternFill>
    </fill>
    <fill>
      <patternFill patternType="solid">
        <fgColor indexed="21"/>
        <bgColor indexed="64"/>
      </patternFill>
    </fill>
    <fill>
      <patternFill patternType="solid">
        <fgColor indexed="51"/>
        <bgColor indexed="64"/>
      </patternFill>
    </fill>
    <fill>
      <patternFill patternType="solid">
        <fgColor indexed="54"/>
        <bgColor indexed="64"/>
      </patternFill>
    </fill>
    <fill>
      <patternFill patternType="solid">
        <fgColor indexed="8"/>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13"/>
        <bgColor indexed="64"/>
      </patternFill>
    </fill>
    <fill>
      <patternFill patternType="solid">
        <fgColor indexed="8"/>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5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color indexed="63"/>
      </top>
      <bottom>
        <color indexed="63"/>
      </bottom>
    </border>
    <border>
      <left>
        <color indexed="63"/>
      </left>
      <right>
        <color indexed="63"/>
      </right>
      <top>
        <color indexed="63"/>
      </top>
      <bottom style="medium">
        <color indexed="8"/>
      </bottom>
    </border>
    <border>
      <left style="medium">
        <color indexed="8"/>
      </left>
      <right style="medium">
        <color indexed="8"/>
      </right>
      <top style="medium">
        <color indexed="8"/>
      </top>
      <bottom>
        <color indexed="63"/>
      </bottom>
    </border>
    <border>
      <left style="medium"/>
      <right style="medium"/>
      <top style="medium"/>
      <bottom>
        <color indexed="63"/>
      </bottom>
    </border>
    <border>
      <left style="medium"/>
      <right style="medium"/>
      <top style="medium">
        <color indexed="8"/>
      </top>
      <bottom>
        <color indexed="63"/>
      </bottom>
    </border>
    <border>
      <left style="medium"/>
      <right style="medium"/>
      <top style="medium">
        <color indexed="8"/>
      </top>
      <bottom style="medium"/>
    </border>
    <border>
      <left>
        <color indexed="63"/>
      </left>
      <right style="medium">
        <color indexed="8"/>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color indexed="63"/>
      </top>
      <bottom style="medium">
        <color indexed="8"/>
      </bottom>
    </border>
    <border>
      <left style="medium">
        <color indexed="8"/>
      </left>
      <right>
        <color indexed="63"/>
      </right>
      <top style="medium">
        <color indexed="8"/>
      </top>
      <bottom>
        <color indexed="63"/>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color indexed="63"/>
      </bottom>
    </border>
    <border>
      <left style="medium"/>
      <right style="medium"/>
      <top style="medium"/>
      <bottom style="medium"/>
    </border>
    <border>
      <left style="thin"/>
      <right style="thin"/>
      <top style="thin"/>
      <bottom style="thin"/>
    </border>
    <border>
      <left style="medium"/>
      <right style="thin">
        <color indexed="8"/>
      </right>
      <top style="thin">
        <color indexed="8"/>
      </top>
      <bottom style="thin">
        <color indexed="8"/>
      </bottom>
    </border>
    <border>
      <left style="medium"/>
      <right style="medium"/>
      <top style="medium"/>
      <bottom style="thin">
        <color indexed="8"/>
      </bottom>
    </border>
    <border>
      <left style="medium"/>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color indexed="63"/>
      </right>
      <top style="thin">
        <color indexed="8"/>
      </top>
      <bottom style="medium"/>
    </border>
    <border>
      <left style="medium"/>
      <right style="medium"/>
      <top style="thin">
        <color indexed="8"/>
      </top>
      <bottom style="mediu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8"/>
      </left>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color indexed="8"/>
      </left>
      <right>
        <color indexed="63"/>
      </right>
      <top>
        <color indexed="63"/>
      </top>
      <bottom style="medium">
        <color indexed="8"/>
      </bottom>
    </border>
    <border>
      <left style="medium"/>
      <right style="medium">
        <color indexed="8"/>
      </right>
      <top style="medium"/>
      <bottom style="medium">
        <color indexed="8"/>
      </bottom>
    </border>
    <border>
      <left style="medium">
        <color indexed="8"/>
      </left>
      <right style="medium"/>
      <top style="medium"/>
      <bottom style="medium">
        <color indexed="8"/>
      </bottom>
    </border>
    <border>
      <left style="medium"/>
      <right>
        <color indexed="63"/>
      </right>
      <top style="medium">
        <color indexed="8"/>
      </top>
      <bottom style="medium">
        <color indexed="8"/>
      </bottom>
    </border>
    <border>
      <left style="thin">
        <color indexed="8"/>
      </left>
      <right>
        <color indexed="63"/>
      </right>
      <top>
        <color indexed="63"/>
      </top>
      <bottom style="thin">
        <color indexed="8"/>
      </bottom>
    </border>
    <border>
      <left style="medium"/>
      <right style="medium"/>
      <top>
        <color indexed="63"/>
      </top>
      <bottom style="medium"/>
    </border>
    <border>
      <left style="medium"/>
      <right style="medium">
        <color indexed="8"/>
      </right>
      <top style="medium">
        <color indexed="8"/>
      </top>
      <bottom style="medium">
        <color indexed="8"/>
      </bottom>
    </border>
    <border>
      <left style="medium">
        <color indexed="8"/>
      </left>
      <right style="medium"/>
      <top style="medium">
        <color indexed="8"/>
      </top>
      <bottom style="medium">
        <color indexed="8"/>
      </bottom>
    </border>
    <border>
      <left>
        <color indexed="63"/>
      </left>
      <right>
        <color indexed="63"/>
      </right>
      <top style="medium"/>
      <bottom style="medium">
        <color indexed="8"/>
      </bottom>
    </border>
    <border>
      <left>
        <color indexed="63"/>
      </left>
      <right style="medium"/>
      <top style="medium"/>
      <bottom style="medium">
        <color indexed="8"/>
      </bottom>
    </border>
    <border>
      <left style="medium"/>
      <right style="medium">
        <color indexed="8"/>
      </right>
      <top style="medium"/>
      <bottom>
        <color indexed="63"/>
      </bottom>
    </border>
    <border>
      <left style="medium">
        <color indexed="8"/>
      </left>
      <right style="medium"/>
      <top style="medium"/>
      <bottom>
        <color indexed="63"/>
      </bottom>
    </border>
    <border>
      <left style="medium"/>
      <right>
        <color indexed="63"/>
      </right>
      <top style="medium">
        <color indexed="8"/>
      </top>
      <bottom style="medium"/>
    </border>
    <border>
      <left>
        <color indexed="63"/>
      </left>
      <right style="medium"/>
      <top style="medium">
        <color indexed="8"/>
      </top>
      <bottom style="medium"/>
    </border>
    <border>
      <left>
        <color indexed="63"/>
      </left>
      <right>
        <color indexed="63"/>
      </right>
      <top style="medium">
        <color indexed="8"/>
      </top>
      <bottom style="medium"/>
    </border>
    <border>
      <left style="medium">
        <color indexed="8"/>
      </left>
      <right style="medium">
        <color indexed="8"/>
      </right>
      <top style="thin">
        <color indexed="8"/>
      </top>
      <bottom style="thin">
        <color indexed="8"/>
      </bottom>
    </border>
    <border>
      <left style="medium">
        <color indexed="8"/>
      </left>
      <right style="medium">
        <color indexed="8"/>
      </right>
      <top>
        <color indexed="63"/>
      </top>
      <bottom style="medium">
        <color indexed="8"/>
      </bottom>
    </border>
    <border>
      <left style="medium"/>
      <right style="medium"/>
      <top style="medium"/>
      <bottom style="medium">
        <color indexed="8"/>
      </bottom>
    </border>
    <border>
      <left style="medium"/>
      <right style="medium"/>
      <top>
        <color indexed="63"/>
      </top>
      <bottom style="medium">
        <color indexed="8"/>
      </bottom>
    </border>
    <border>
      <left style="medium">
        <color indexed="8"/>
      </left>
      <right style="medium">
        <color indexed="8"/>
      </right>
      <top style="thin">
        <color indexed="8"/>
      </top>
      <bottom style="medium">
        <color indexed="8"/>
      </bottom>
    </border>
    <border>
      <left>
        <color indexed="63"/>
      </left>
      <right style="medium">
        <color indexed="8"/>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6" fillId="0" borderId="0" applyNumberFormat="0" applyFill="0" applyBorder="0" applyAlignment="0" applyProtection="0"/>
    <xf numFmtId="0" fontId="2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4"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0" borderId="0">
      <alignment/>
      <protection/>
    </xf>
    <xf numFmtId="0" fontId="0" fillId="23" borderId="7" applyNumberFormat="0" applyAlignment="0" applyProtection="0"/>
    <xf numFmtId="0" fontId="14" fillId="20" borderId="8" applyNumberFormat="0" applyAlignment="0" applyProtection="0"/>
    <xf numFmtId="9" fontId="1"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230">
    <xf numFmtId="0" fontId="0" fillId="0" borderId="0" xfId="0" applyAlignment="1">
      <alignment/>
    </xf>
    <xf numFmtId="0" fontId="0" fillId="0" borderId="0" xfId="0" applyAlignment="1">
      <alignment horizontal="center" vertical="top"/>
    </xf>
    <xf numFmtId="0" fontId="24" fillId="0" borderId="0" xfId="53" applyNumberFormat="1" applyFont="1" applyFill="1" applyBorder="1" applyAlignment="1" applyProtection="1">
      <alignment/>
      <protection/>
    </xf>
    <xf numFmtId="0" fontId="19" fillId="0" borderId="0" xfId="0" applyFont="1" applyAlignment="1">
      <alignment horizontal="center" vertical="top"/>
    </xf>
    <xf numFmtId="0" fontId="0" fillId="0" borderId="0" xfId="0" applyBorder="1" applyAlignment="1">
      <alignment/>
    </xf>
    <xf numFmtId="0" fontId="0" fillId="0" borderId="0" xfId="0" applyBorder="1" applyAlignment="1">
      <alignment horizontal="center"/>
    </xf>
    <xf numFmtId="0" fontId="22" fillId="0" borderId="0" xfId="0" applyFont="1" applyAlignment="1">
      <alignment/>
    </xf>
    <xf numFmtId="0" fontId="0" fillId="0" borderId="10" xfId="0" applyFont="1" applyBorder="1" applyAlignment="1">
      <alignment horizontal="center"/>
    </xf>
    <xf numFmtId="0" fontId="0" fillId="0" borderId="11" xfId="0" applyFont="1"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16" fillId="0" borderId="0" xfId="0" applyFont="1" applyAlignment="1">
      <alignment/>
    </xf>
    <xf numFmtId="0" fontId="16" fillId="0" borderId="0" xfId="0" applyFont="1" applyAlignment="1">
      <alignment/>
    </xf>
    <xf numFmtId="0" fontId="16" fillId="0" borderId="0" xfId="0" applyFont="1" applyFill="1" applyAlignment="1">
      <alignment/>
    </xf>
    <xf numFmtId="0" fontId="0" fillId="0" borderId="0" xfId="0" applyFont="1" applyAlignment="1">
      <alignment/>
    </xf>
    <xf numFmtId="0" fontId="16" fillId="0" borderId="0" xfId="0" applyFont="1" applyFill="1" applyBorder="1" applyAlignment="1">
      <alignment/>
    </xf>
    <xf numFmtId="0" fontId="16" fillId="0" borderId="0" xfId="0" applyFont="1" applyFill="1" applyBorder="1" applyAlignment="1">
      <alignment horizontal="center"/>
    </xf>
    <xf numFmtId="0" fontId="0" fillId="0" borderId="0" xfId="0" applyAlignment="1">
      <alignment horizontal="center"/>
    </xf>
    <xf numFmtId="0" fontId="0" fillId="0" borderId="15" xfId="0" applyFont="1" applyBorder="1" applyAlignment="1">
      <alignment horizontal="center"/>
    </xf>
    <xf numFmtId="0" fontId="0" fillId="0" borderId="10" xfId="0" applyFont="1" applyBorder="1" applyAlignment="1">
      <alignment horizontal="center" wrapText="1"/>
    </xf>
    <xf numFmtId="0" fontId="0" fillId="0" borderId="16" xfId="0" applyFont="1" applyBorder="1" applyAlignment="1">
      <alignment horizontal="center" wrapText="1"/>
    </xf>
    <xf numFmtId="0" fontId="0" fillId="0" borderId="11" xfId="0" applyBorder="1" applyAlignment="1">
      <alignment/>
    </xf>
    <xf numFmtId="0" fontId="0" fillId="0" borderId="17" xfId="0" applyBorder="1" applyAlignment="1">
      <alignment/>
    </xf>
    <xf numFmtId="0" fontId="0" fillId="0" borderId="18" xfId="0" applyBorder="1" applyAlignment="1">
      <alignment/>
    </xf>
    <xf numFmtId="0" fontId="22" fillId="0" borderId="13" xfId="0" applyFont="1" applyBorder="1" applyAlignment="1">
      <alignment/>
    </xf>
    <xf numFmtId="0" fontId="0" fillId="13" borderId="0" xfId="0" applyFont="1" applyFill="1" applyAlignment="1">
      <alignment horizontal="center"/>
    </xf>
    <xf numFmtId="0" fontId="0" fillId="0" borderId="0" xfId="0" applyFont="1" applyAlignment="1">
      <alignment horizontal="center"/>
    </xf>
    <xf numFmtId="0" fontId="0" fillId="0" borderId="19" xfId="0" applyBorder="1" applyAlignment="1">
      <alignment horizontal="center"/>
    </xf>
    <xf numFmtId="0" fontId="22" fillId="0" borderId="12" xfId="0" applyFont="1" applyBorder="1" applyAlignment="1">
      <alignment/>
    </xf>
    <xf numFmtId="0" fontId="22" fillId="0" borderId="12" xfId="0" applyFont="1" applyFill="1" applyBorder="1" applyAlignment="1">
      <alignment/>
    </xf>
    <xf numFmtId="0" fontId="22" fillId="24" borderId="10" xfId="0" applyFont="1" applyFill="1" applyBorder="1" applyAlignment="1">
      <alignment/>
    </xf>
    <xf numFmtId="0" fontId="0" fillId="0" borderId="10" xfId="0" applyBorder="1" applyAlignment="1" applyProtection="1">
      <alignment/>
      <protection locked="0"/>
    </xf>
    <xf numFmtId="0" fontId="0" fillId="0" borderId="20" xfId="0" applyBorder="1" applyAlignment="1" applyProtection="1">
      <alignment/>
      <protection locked="0"/>
    </xf>
    <xf numFmtId="0" fontId="18" fillId="0" borderId="21" xfId="0" applyFont="1" applyBorder="1" applyAlignment="1">
      <alignment horizontal="center"/>
    </xf>
    <xf numFmtId="0" fontId="18" fillId="0" borderId="10" xfId="0" applyFont="1" applyBorder="1" applyAlignment="1">
      <alignment horizontal="center"/>
    </xf>
    <xf numFmtId="0" fontId="0" fillId="0" borderId="22" xfId="0" applyFont="1" applyBorder="1" applyAlignment="1">
      <alignment horizontal="center" wrapText="1"/>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18" fillId="0" borderId="10" xfId="0" applyFont="1" applyBorder="1" applyAlignment="1" applyProtection="1">
      <alignment horizontal="center"/>
      <protection locked="0"/>
    </xf>
    <xf numFmtId="0" fontId="0" fillId="0" borderId="26" xfId="0" applyFont="1" applyBorder="1" applyAlignment="1" applyProtection="1">
      <alignment horizontal="center" vertical="top" wrapText="1"/>
      <protection locked="0"/>
    </xf>
    <xf numFmtId="0" fontId="0" fillId="0" borderId="27" xfId="0" applyBorder="1" applyAlignment="1" applyProtection="1">
      <alignment/>
      <protection locked="0"/>
    </xf>
    <xf numFmtId="0" fontId="0" fillId="0" borderId="27" xfId="0" applyBorder="1" applyAlignment="1" applyProtection="1">
      <alignment/>
      <protection locked="0"/>
    </xf>
    <xf numFmtId="0" fontId="0" fillId="0" borderId="28" xfId="0" applyBorder="1" applyAlignment="1" applyProtection="1">
      <alignment horizontal="center" vertical="top" wrapText="1"/>
      <protection locked="0"/>
    </xf>
    <xf numFmtId="0" fontId="0" fillId="0" borderId="0" xfId="0" applyBorder="1" applyAlignment="1" applyProtection="1">
      <alignment/>
      <protection locked="0"/>
    </xf>
    <xf numFmtId="0" fontId="0" fillId="0" borderId="0" xfId="0" applyBorder="1" applyAlignment="1" applyProtection="1">
      <alignment/>
      <protection locked="0"/>
    </xf>
    <xf numFmtId="0" fontId="0" fillId="0" borderId="21" xfId="0" applyBorder="1" applyAlignment="1" applyProtection="1">
      <alignment/>
      <protection locked="0"/>
    </xf>
    <xf numFmtId="0" fontId="0" fillId="0" borderId="21" xfId="0" applyBorder="1" applyAlignment="1" applyProtection="1">
      <alignment/>
      <protection locked="0"/>
    </xf>
    <xf numFmtId="0" fontId="0" fillId="0" borderId="29" xfId="0" applyFont="1" applyBorder="1" applyAlignment="1">
      <alignment horizontal="center"/>
    </xf>
    <xf numFmtId="0" fontId="0" fillId="0" borderId="27" xfId="0" applyFont="1" applyBorder="1" applyAlignment="1">
      <alignment horizontal="center" wrapText="1"/>
    </xf>
    <xf numFmtId="0" fontId="0" fillId="0" borderId="22" xfId="0" applyFont="1" applyBorder="1" applyAlignment="1">
      <alignment horizontal="center"/>
    </xf>
    <xf numFmtId="0" fontId="0" fillId="0" borderId="26" xfId="0" applyFont="1" applyBorder="1" applyAlignment="1">
      <alignment horizontal="center"/>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22" fillId="0" borderId="0" xfId="0" applyFont="1" applyBorder="1" applyAlignment="1" applyProtection="1">
      <alignment horizontal="right" vertical="center"/>
      <protection locked="0"/>
    </xf>
    <xf numFmtId="0" fontId="22" fillId="0" borderId="21" xfId="0" applyFont="1" applyBorder="1" applyAlignment="1">
      <alignment horizontal="right"/>
    </xf>
    <xf numFmtId="0" fontId="22" fillId="0" borderId="33" xfId="0" applyFont="1" applyBorder="1" applyAlignment="1">
      <alignment/>
    </xf>
    <xf numFmtId="0" fontId="28" fillId="0" borderId="34" xfId="0" applyFont="1" applyBorder="1" applyAlignment="1">
      <alignment horizontal="center" wrapText="1"/>
    </xf>
    <xf numFmtId="0" fontId="0" fillId="0" borderId="14" xfId="0" applyBorder="1" applyAlignment="1" applyProtection="1">
      <alignment/>
      <protection locked="0"/>
    </xf>
    <xf numFmtId="0" fontId="0" fillId="0" borderId="35" xfId="0" applyBorder="1" applyAlignment="1" applyProtection="1">
      <alignment/>
      <protection locked="0"/>
    </xf>
    <xf numFmtId="0" fontId="0" fillId="0" borderId="12" xfId="0" applyBorder="1" applyAlignment="1" applyProtection="1">
      <alignment/>
      <protection locked="0"/>
    </xf>
    <xf numFmtId="0" fontId="0" fillId="0" borderId="36" xfId="0" applyBorder="1" applyAlignment="1" applyProtection="1">
      <alignment/>
      <protection locked="0"/>
    </xf>
    <xf numFmtId="0" fontId="0" fillId="0" borderId="37" xfId="0" applyBorder="1" applyAlignment="1" applyProtection="1">
      <alignment/>
      <protection locked="0"/>
    </xf>
    <xf numFmtId="0" fontId="0" fillId="0" borderId="38" xfId="0" applyBorder="1" applyAlignment="1" applyProtection="1">
      <alignment/>
      <protection locked="0"/>
    </xf>
    <xf numFmtId="0" fontId="0" fillId="0" borderId="39" xfId="0" applyBorder="1" applyAlignment="1" applyProtection="1">
      <alignment/>
      <protection locked="0"/>
    </xf>
    <xf numFmtId="0" fontId="0" fillId="0" borderId="40" xfId="0" applyBorder="1" applyAlignment="1" applyProtection="1">
      <alignment/>
      <protection locked="0"/>
    </xf>
    <xf numFmtId="0" fontId="0" fillId="0" borderId="41" xfId="0" applyBorder="1" applyAlignment="1" applyProtection="1">
      <alignment/>
      <protection locked="0"/>
    </xf>
    <xf numFmtId="0" fontId="28" fillId="25" borderId="33" xfId="0" applyFont="1" applyFill="1" applyBorder="1" applyAlignment="1" applyProtection="1">
      <alignment horizontal="center"/>
      <protection locked="0"/>
    </xf>
    <xf numFmtId="0" fontId="29" fillId="13" borderId="42" xfId="0" applyFont="1" applyFill="1" applyBorder="1" applyAlignment="1" applyProtection="1">
      <alignment/>
      <protection locked="0"/>
    </xf>
    <xf numFmtId="0" fontId="30" fillId="13" borderId="14" xfId="0" applyFont="1" applyFill="1" applyBorder="1" applyAlignment="1" applyProtection="1">
      <alignment/>
      <protection locked="0"/>
    </xf>
    <xf numFmtId="0" fontId="30" fillId="13" borderId="43" xfId="0" applyFont="1" applyFill="1" applyBorder="1" applyAlignment="1" applyProtection="1">
      <alignment/>
      <protection locked="0"/>
    </xf>
    <xf numFmtId="0" fontId="30" fillId="13" borderId="42" xfId="0" applyFont="1" applyFill="1" applyBorder="1" applyAlignment="1" applyProtection="1">
      <alignment/>
      <protection locked="0"/>
    </xf>
    <xf numFmtId="0" fontId="30" fillId="0" borderId="42" xfId="0" applyFont="1" applyBorder="1" applyAlignment="1" applyProtection="1">
      <alignment/>
      <protection locked="0"/>
    </xf>
    <xf numFmtId="0" fontId="30" fillId="0" borderId="0" xfId="0" applyFont="1" applyAlignment="1">
      <alignment/>
    </xf>
    <xf numFmtId="0" fontId="31" fillId="0" borderId="0" xfId="0" applyFont="1" applyAlignment="1">
      <alignment/>
    </xf>
    <xf numFmtId="0" fontId="29" fillId="13" borderId="43" xfId="0" applyFont="1" applyFill="1" applyBorder="1" applyAlignment="1" applyProtection="1">
      <alignment/>
      <protection locked="0"/>
    </xf>
    <xf numFmtId="0" fontId="30" fillId="0" borderId="14" xfId="0" applyFont="1" applyBorder="1" applyAlignment="1" applyProtection="1">
      <alignment/>
      <protection locked="0"/>
    </xf>
    <xf numFmtId="0" fontId="30" fillId="0" borderId="43" xfId="0" applyFont="1" applyBorder="1" applyAlignment="1" applyProtection="1">
      <alignment/>
      <protection locked="0"/>
    </xf>
    <xf numFmtId="0" fontId="28" fillId="26" borderId="0" xfId="0" applyFont="1" applyFill="1" applyAlignment="1">
      <alignment/>
    </xf>
    <xf numFmtId="0" fontId="28" fillId="0" borderId="0" xfId="0" applyFont="1" applyFill="1" applyAlignment="1">
      <alignment/>
    </xf>
    <xf numFmtId="0" fontId="28" fillId="0" borderId="44" xfId="0" applyFont="1" applyFill="1" applyBorder="1" applyAlignment="1">
      <alignment/>
    </xf>
    <xf numFmtId="0" fontId="28" fillId="0" borderId="45" xfId="0" applyFont="1" applyFill="1" applyBorder="1" applyAlignment="1">
      <alignment/>
    </xf>
    <xf numFmtId="0" fontId="28" fillId="0" borderId="46" xfId="0" applyFont="1" applyFill="1" applyBorder="1" applyAlignment="1">
      <alignment/>
    </xf>
    <xf numFmtId="0" fontId="32" fillId="0" borderId="47" xfId="0" applyFont="1" applyFill="1" applyBorder="1" applyAlignment="1">
      <alignment/>
    </xf>
    <xf numFmtId="0" fontId="28" fillId="0" borderId="0" xfId="0" applyFont="1" applyFill="1" applyBorder="1" applyAlignment="1">
      <alignment/>
    </xf>
    <xf numFmtId="0" fontId="0" fillId="0" borderId="15" xfId="0" applyBorder="1" applyAlignment="1" applyProtection="1">
      <alignment/>
      <protection locked="0"/>
    </xf>
    <xf numFmtId="0" fontId="28" fillId="0" borderId="48" xfId="0" applyFont="1" applyFill="1" applyBorder="1" applyAlignment="1">
      <alignment/>
    </xf>
    <xf numFmtId="0" fontId="28" fillId="0" borderId="49" xfId="0" applyFont="1" applyFill="1" applyBorder="1" applyAlignment="1">
      <alignment/>
    </xf>
    <xf numFmtId="0" fontId="28" fillId="26" borderId="48" xfId="0" applyFont="1" applyFill="1" applyBorder="1" applyAlignment="1">
      <alignment/>
    </xf>
    <xf numFmtId="0" fontId="28" fillId="26" borderId="50" xfId="0" applyFont="1" applyFill="1" applyBorder="1" applyAlignment="1">
      <alignment/>
    </xf>
    <xf numFmtId="0" fontId="32" fillId="0" borderId="50" xfId="0" applyFont="1" applyFill="1" applyBorder="1" applyAlignment="1">
      <alignment/>
    </xf>
    <xf numFmtId="0" fontId="28" fillId="0" borderId="50" xfId="0" applyFont="1" applyFill="1" applyBorder="1" applyAlignment="1">
      <alignment/>
    </xf>
    <xf numFmtId="0" fontId="28" fillId="0" borderId="47" xfId="0" applyFont="1" applyFill="1" applyBorder="1" applyAlignment="1">
      <alignment/>
    </xf>
    <xf numFmtId="0" fontId="28" fillId="26" borderId="46" xfId="0" applyFont="1" applyFill="1" applyBorder="1" applyAlignment="1">
      <alignment/>
    </xf>
    <xf numFmtId="0" fontId="28" fillId="26" borderId="47" xfId="0" applyFont="1" applyFill="1" applyBorder="1" applyAlignment="1">
      <alignment/>
    </xf>
    <xf numFmtId="0" fontId="0" fillId="0" borderId="51" xfId="0" applyBorder="1" applyAlignment="1" applyProtection="1">
      <alignment/>
      <protection locked="0"/>
    </xf>
    <xf numFmtId="0" fontId="28" fillId="0" borderId="49" xfId="0" applyFont="1" applyBorder="1" applyAlignment="1">
      <alignment/>
    </xf>
    <xf numFmtId="0" fontId="28" fillId="26" borderId="49" xfId="0" applyFont="1" applyFill="1" applyBorder="1" applyAlignment="1">
      <alignment/>
    </xf>
    <xf numFmtId="0" fontId="28" fillId="0" borderId="52" xfId="0" applyFont="1" applyFill="1" applyBorder="1" applyAlignment="1">
      <alignment/>
    </xf>
    <xf numFmtId="0" fontId="28" fillId="0" borderId="53" xfId="0" applyFont="1" applyFill="1" applyBorder="1" applyAlignment="1">
      <alignment/>
    </xf>
    <xf numFmtId="0" fontId="18" fillId="0" borderId="22" xfId="0" applyFont="1" applyBorder="1" applyAlignment="1">
      <alignment horizontal="center"/>
    </xf>
    <xf numFmtId="0" fontId="31" fillId="0" borderId="0" xfId="0" applyFont="1" applyBorder="1" applyAlignment="1" applyProtection="1">
      <alignment/>
      <protection locked="0"/>
    </xf>
    <xf numFmtId="0" fontId="0" fillId="0" borderId="0" xfId="57">
      <alignment/>
      <protection/>
    </xf>
    <xf numFmtId="0" fontId="22" fillId="24" borderId="10" xfId="57" applyFont="1" applyFill="1" applyBorder="1">
      <alignment/>
      <protection/>
    </xf>
    <xf numFmtId="0" fontId="22" fillId="0" borderId="0" xfId="57" applyFont="1">
      <alignment/>
      <protection/>
    </xf>
    <xf numFmtId="0" fontId="0" fillId="0" borderId="15" xfId="57" applyFont="1" applyBorder="1" applyAlignment="1">
      <alignment horizontal="center"/>
      <protection/>
    </xf>
    <xf numFmtId="0" fontId="0" fillId="0" borderId="10" xfId="57" applyFont="1" applyBorder="1" applyAlignment="1">
      <alignment horizontal="center" wrapText="1"/>
      <protection/>
    </xf>
    <xf numFmtId="0" fontId="0" fillId="0" borderId="16" xfId="57" applyFont="1" applyBorder="1" applyAlignment="1">
      <alignment horizontal="center" wrapText="1"/>
      <protection/>
    </xf>
    <xf numFmtId="0" fontId="0" fillId="0" borderId="10" xfId="57" applyFont="1" applyBorder="1" applyAlignment="1">
      <alignment horizontal="center"/>
      <protection/>
    </xf>
    <xf numFmtId="0" fontId="0" fillId="0" borderId="11" xfId="57" applyFont="1" applyBorder="1" applyAlignment="1">
      <alignment horizontal="center"/>
      <protection/>
    </xf>
    <xf numFmtId="0" fontId="0" fillId="0" borderId="11" xfId="57" applyBorder="1">
      <alignment/>
      <protection/>
    </xf>
    <xf numFmtId="0" fontId="0" fillId="0" borderId="17" xfId="57" applyBorder="1">
      <alignment/>
      <protection/>
    </xf>
    <xf numFmtId="0" fontId="0" fillId="0" borderId="13" xfId="57" applyBorder="1">
      <alignment/>
      <protection/>
    </xf>
    <xf numFmtId="0" fontId="0" fillId="0" borderId="18" xfId="57" applyBorder="1">
      <alignment/>
      <protection/>
    </xf>
    <xf numFmtId="0" fontId="0" fillId="0" borderId="14" xfId="57" applyBorder="1">
      <alignment/>
      <protection/>
    </xf>
    <xf numFmtId="0" fontId="18" fillId="0" borderId="20" xfId="57" applyFont="1" applyBorder="1" applyProtection="1">
      <alignment/>
      <protection locked="0"/>
    </xf>
    <xf numFmtId="0" fontId="22" fillId="0" borderId="13" xfId="57" applyFont="1" applyBorder="1">
      <alignment/>
      <protection/>
    </xf>
    <xf numFmtId="0" fontId="0" fillId="0" borderId="12" xfId="57" applyBorder="1">
      <alignment/>
      <protection/>
    </xf>
    <xf numFmtId="0" fontId="0" fillId="0" borderId="23" xfId="57" applyBorder="1">
      <alignment/>
      <protection/>
    </xf>
    <xf numFmtId="0" fontId="22" fillId="0" borderId="12" xfId="57" applyFont="1" applyBorder="1">
      <alignment/>
      <protection/>
    </xf>
    <xf numFmtId="0" fontId="31" fillId="26" borderId="0" xfId="57" applyFont="1" applyFill="1" applyProtection="1">
      <alignment/>
      <protection locked="0"/>
    </xf>
    <xf numFmtId="0" fontId="31" fillId="26" borderId="48" xfId="57" applyFont="1" applyFill="1" applyBorder="1" applyProtection="1">
      <alignment/>
      <protection locked="0"/>
    </xf>
    <xf numFmtId="0" fontId="31" fillId="26" borderId="50" xfId="57" applyFont="1" applyFill="1" applyBorder="1" applyProtection="1">
      <alignment/>
      <protection locked="0"/>
    </xf>
    <xf numFmtId="0" fontId="31" fillId="26" borderId="46" xfId="57" applyFont="1" applyFill="1" applyBorder="1" applyProtection="1">
      <alignment/>
      <protection locked="0"/>
    </xf>
    <xf numFmtId="0" fontId="31" fillId="26" borderId="47" xfId="57" applyFont="1" applyFill="1" applyBorder="1" applyProtection="1">
      <alignment/>
      <protection locked="0"/>
    </xf>
    <xf numFmtId="0" fontId="22" fillId="0" borderId="12" xfId="57" applyFont="1" applyFill="1" applyBorder="1">
      <alignment/>
      <protection/>
    </xf>
    <xf numFmtId="0" fontId="18" fillId="0" borderId="15" xfId="57" applyFont="1" applyBorder="1" applyProtection="1">
      <alignment/>
      <protection locked="0"/>
    </xf>
    <xf numFmtId="0" fontId="18" fillId="0" borderId="51" xfId="57" applyFont="1" applyBorder="1" applyProtection="1">
      <alignment/>
      <protection locked="0"/>
    </xf>
    <xf numFmtId="0" fontId="18" fillId="0" borderId="33" xfId="57" applyFont="1" applyBorder="1" applyProtection="1">
      <alignment/>
      <protection locked="0"/>
    </xf>
    <xf numFmtId="0" fontId="18" fillId="0" borderId="54" xfId="57" applyFont="1" applyBorder="1" applyProtection="1">
      <alignment/>
      <protection locked="0"/>
    </xf>
    <xf numFmtId="0" fontId="30" fillId="0" borderId="0" xfId="0" applyFont="1" applyBorder="1" applyAlignment="1">
      <alignment/>
    </xf>
    <xf numFmtId="0" fontId="31" fillId="0" borderId="0" xfId="0" applyFont="1" applyBorder="1" applyAlignment="1">
      <alignment/>
    </xf>
    <xf numFmtId="0" fontId="24" fillId="0" borderId="0" xfId="53" applyNumberFormat="1" applyFill="1" applyBorder="1" applyAlignment="1" applyProtection="1">
      <alignment/>
      <protection/>
    </xf>
    <xf numFmtId="0" fontId="25" fillId="0" borderId="55" xfId="0" applyFont="1" applyBorder="1" applyAlignment="1">
      <alignment horizontal="center"/>
    </xf>
    <xf numFmtId="0" fontId="25" fillId="0" borderId="56" xfId="0" applyFont="1" applyBorder="1" applyAlignment="1">
      <alignment horizontal="center"/>
    </xf>
    <xf numFmtId="0" fontId="0" fillId="0" borderId="22" xfId="0" applyBorder="1" applyAlignment="1">
      <alignment horizontal="center"/>
    </xf>
    <xf numFmtId="0" fontId="23" fillId="0" borderId="10" xfId="0" applyFont="1" applyBorder="1" applyAlignment="1">
      <alignment horizontal="left" vertical="top" wrapText="1"/>
    </xf>
    <xf numFmtId="0" fontId="18" fillId="0" borderId="0" xfId="0" applyFont="1" applyBorder="1" applyAlignment="1">
      <alignment horizontal="center"/>
    </xf>
    <xf numFmtId="0" fontId="18" fillId="0" borderId="21" xfId="0" applyFont="1" applyBorder="1" applyAlignment="1">
      <alignment horizontal="center"/>
    </xf>
    <xf numFmtId="0" fontId="19" fillId="0" borderId="22" xfId="0" applyFont="1" applyBorder="1" applyAlignment="1">
      <alignment horizontal="left" vertical="top" wrapText="1"/>
    </xf>
    <xf numFmtId="0" fontId="19" fillId="0" borderId="10" xfId="0" applyFont="1" applyBorder="1" applyAlignment="1">
      <alignment horizontal="left" vertical="top" wrapText="1"/>
    </xf>
    <xf numFmtId="14" fontId="22" fillId="0" borderId="22" xfId="0" applyNumberFormat="1" applyFont="1" applyBorder="1" applyAlignment="1" applyProtection="1">
      <alignment horizontal="center"/>
      <protection locked="0"/>
    </xf>
    <xf numFmtId="0" fontId="22" fillId="0" borderId="22" xfId="0" applyFont="1" applyBorder="1" applyAlignment="1" applyProtection="1">
      <alignment horizontal="center"/>
      <protection locked="0"/>
    </xf>
    <xf numFmtId="0" fontId="0" fillId="0" borderId="0" xfId="0" applyBorder="1" applyAlignment="1">
      <alignment horizontal="center"/>
    </xf>
    <xf numFmtId="0" fontId="22" fillId="0" borderId="57"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2" fillId="0" borderId="11" xfId="0" applyFont="1" applyBorder="1" applyAlignment="1" applyProtection="1">
      <alignment horizontal="center" vertical="center"/>
      <protection locked="0"/>
    </xf>
    <xf numFmtId="0" fontId="22" fillId="0" borderId="10" xfId="0" applyFont="1" applyBorder="1" applyAlignment="1" applyProtection="1">
      <alignment horizontal="center"/>
      <protection locked="0"/>
    </xf>
    <xf numFmtId="0" fontId="0" fillId="0" borderId="13" xfId="0" applyBorder="1" applyAlignment="1">
      <alignment horizontal="center"/>
    </xf>
    <xf numFmtId="0" fontId="0" fillId="0" borderId="16" xfId="0" applyBorder="1" applyAlignment="1">
      <alignment horizontal="center"/>
    </xf>
    <xf numFmtId="0" fontId="0" fillId="0" borderId="15" xfId="0" applyBorder="1" applyAlignment="1">
      <alignment horizontal="center"/>
    </xf>
    <xf numFmtId="0" fontId="0" fillId="0" borderId="10" xfId="0" applyFill="1" applyBorder="1" applyAlignment="1">
      <alignment horizontal="center"/>
    </xf>
    <xf numFmtId="0" fontId="0" fillId="0" borderId="10" xfId="0" applyBorder="1" applyAlignment="1">
      <alignment horizontal="center"/>
    </xf>
    <xf numFmtId="0" fontId="0" fillId="0" borderId="58" xfId="0" applyBorder="1" applyAlignment="1">
      <alignment horizontal="center"/>
    </xf>
    <xf numFmtId="0" fontId="0" fillId="0" borderId="0" xfId="0" applyFont="1" applyBorder="1" applyAlignment="1">
      <alignment/>
    </xf>
    <xf numFmtId="0" fontId="22" fillId="0" borderId="23" xfId="0" applyFont="1" applyBorder="1" applyAlignment="1">
      <alignment horizontal="center"/>
    </xf>
    <xf numFmtId="0" fontId="22" fillId="0" borderId="59" xfId="0" applyFont="1" applyBorder="1" applyAlignment="1">
      <alignment horizontal="center"/>
    </xf>
    <xf numFmtId="0" fontId="0" fillId="0" borderId="17" xfId="0" applyBorder="1" applyAlignment="1">
      <alignment horizontal="center"/>
    </xf>
    <xf numFmtId="0" fontId="0" fillId="0" borderId="27" xfId="0" applyBorder="1" applyAlignment="1">
      <alignment horizontal="center"/>
    </xf>
    <xf numFmtId="0" fontId="25" fillId="0" borderId="16" xfId="0" applyFont="1" applyBorder="1" applyAlignment="1">
      <alignment horizontal="center"/>
    </xf>
    <xf numFmtId="0" fontId="25" fillId="0" borderId="15" xfId="0" applyFont="1" applyBorder="1" applyAlignment="1">
      <alignment horizontal="center"/>
    </xf>
    <xf numFmtId="0" fontId="25" fillId="0" borderId="60" xfId="0" applyFont="1" applyBorder="1" applyAlignment="1">
      <alignment horizontal="center"/>
    </xf>
    <xf numFmtId="0" fontId="25" fillId="0" borderId="61" xfId="0" applyFont="1" applyBorder="1" applyAlignment="1">
      <alignment horizontal="center"/>
    </xf>
    <xf numFmtId="0" fontId="0" fillId="0" borderId="22" xfId="0" applyBorder="1" applyAlignment="1" applyProtection="1">
      <alignment horizontal="center"/>
      <protection locked="0"/>
    </xf>
    <xf numFmtId="0" fontId="0" fillId="0" borderId="11" xfId="0" applyBorder="1" applyAlignment="1">
      <alignment horizontal="center"/>
    </xf>
    <xf numFmtId="0" fontId="0" fillId="0" borderId="55" xfId="0" applyBorder="1" applyAlignment="1">
      <alignment horizontal="center"/>
    </xf>
    <xf numFmtId="0" fontId="0" fillId="0" borderId="56" xfId="0" applyBorder="1" applyAlignment="1">
      <alignment horizontal="center"/>
    </xf>
    <xf numFmtId="0" fontId="0" fillId="0" borderId="10" xfId="0" applyBorder="1" applyAlignment="1" applyProtection="1">
      <alignment vertical="center"/>
      <protection locked="0"/>
    </xf>
    <xf numFmtId="0" fontId="0" fillId="0" borderId="22" xfId="0" applyBorder="1" applyAlignment="1" applyProtection="1">
      <alignment vertical="center"/>
      <protection locked="0"/>
    </xf>
    <xf numFmtId="0" fontId="0" fillId="0" borderId="10" xfId="0" applyBorder="1" applyAlignment="1" applyProtection="1">
      <alignment horizontal="center"/>
      <protection locked="0"/>
    </xf>
    <xf numFmtId="0" fontId="25" fillId="0" borderId="62" xfId="0" applyFont="1" applyBorder="1" applyAlignment="1">
      <alignment horizontal="center"/>
    </xf>
    <xf numFmtId="0" fontId="25" fillId="0" borderId="63" xfId="0" applyFont="1" applyBorder="1" applyAlignment="1">
      <alignment horizontal="center"/>
    </xf>
    <xf numFmtId="0" fontId="25" fillId="0" borderId="64" xfId="0" applyFont="1" applyBorder="1" applyAlignment="1">
      <alignment horizontal="center"/>
    </xf>
    <xf numFmtId="0" fontId="25" fillId="0" borderId="65" xfId="0" applyFont="1" applyBorder="1" applyAlignment="1">
      <alignment horizontal="center"/>
    </xf>
    <xf numFmtId="0" fontId="31" fillId="0" borderId="49" xfId="57" applyFont="1" applyFill="1" applyBorder="1" applyAlignment="1" applyProtection="1">
      <alignment horizontal="center"/>
      <protection locked="0"/>
    </xf>
    <xf numFmtId="0" fontId="31" fillId="0" borderId="50" xfId="57" applyFont="1" applyFill="1" applyBorder="1" applyAlignment="1" applyProtection="1">
      <alignment horizontal="center"/>
      <protection locked="0"/>
    </xf>
    <xf numFmtId="0" fontId="31" fillId="26" borderId="48" xfId="57" applyFont="1" applyFill="1" applyBorder="1" applyAlignment="1" applyProtection="1">
      <alignment horizontal="center"/>
      <protection locked="0"/>
    </xf>
    <xf numFmtId="0" fontId="31" fillId="26" borderId="50" xfId="57" applyFont="1" applyFill="1" applyBorder="1" applyAlignment="1" applyProtection="1">
      <alignment horizontal="center"/>
      <protection locked="0"/>
    </xf>
    <xf numFmtId="0" fontId="31" fillId="26" borderId="49" xfId="57" applyFont="1" applyFill="1" applyBorder="1" applyAlignment="1" applyProtection="1">
      <alignment horizontal="center"/>
      <protection locked="0"/>
    </xf>
    <xf numFmtId="0" fontId="31" fillId="0" borderId="48" xfId="57" applyFont="1" applyFill="1" applyBorder="1" applyAlignment="1" applyProtection="1">
      <alignment horizontal="center"/>
      <protection locked="0"/>
    </xf>
    <xf numFmtId="0" fontId="31" fillId="0" borderId="66" xfId="57" applyFont="1" applyFill="1" applyBorder="1" applyAlignment="1" applyProtection="1">
      <alignment horizontal="center"/>
      <protection locked="0"/>
    </xf>
    <xf numFmtId="0" fontId="31" fillId="0" borderId="67" xfId="57" applyFont="1" applyFill="1" applyBorder="1" applyAlignment="1" applyProtection="1">
      <alignment horizontal="center"/>
      <protection locked="0"/>
    </xf>
    <xf numFmtId="0" fontId="22" fillId="0" borderId="23" xfId="57" applyFont="1" applyBorder="1" applyAlignment="1">
      <alignment horizontal="center"/>
      <protection/>
    </xf>
    <xf numFmtId="0" fontId="22" fillId="0" borderId="59" xfId="57" applyFont="1" applyBorder="1" applyAlignment="1">
      <alignment horizontal="center"/>
      <protection/>
    </xf>
    <xf numFmtId="0" fontId="0" fillId="0" borderId="22" xfId="57" applyBorder="1" applyAlignment="1">
      <alignment horizontal="center"/>
      <protection/>
    </xf>
    <xf numFmtId="0" fontId="0" fillId="0" borderId="27" xfId="57" applyBorder="1" applyAlignment="1">
      <alignment horizontal="center"/>
      <protection/>
    </xf>
    <xf numFmtId="0" fontId="25" fillId="0" borderId="16" xfId="57" applyFont="1" applyBorder="1" applyAlignment="1">
      <alignment horizontal="center"/>
      <protection/>
    </xf>
    <xf numFmtId="0" fontId="25" fillId="0" borderId="15" xfId="57" applyFont="1" applyBorder="1" applyAlignment="1">
      <alignment horizontal="center"/>
      <protection/>
    </xf>
    <xf numFmtId="0" fontId="25" fillId="0" borderId="60" xfId="57" applyFont="1" applyBorder="1" applyAlignment="1">
      <alignment horizontal="center"/>
      <protection/>
    </xf>
    <xf numFmtId="0" fontId="25" fillId="0" borderId="61" xfId="57" applyFont="1" applyBorder="1" applyAlignment="1">
      <alignment horizontal="center"/>
      <protection/>
    </xf>
    <xf numFmtId="0" fontId="31" fillId="26" borderId="68" xfId="57" applyFont="1" applyFill="1" applyBorder="1" applyAlignment="1" applyProtection="1">
      <alignment horizontal="center"/>
      <protection locked="0"/>
    </xf>
    <xf numFmtId="0" fontId="31" fillId="26" borderId="67" xfId="57" applyFont="1" applyFill="1" applyBorder="1" applyAlignment="1" applyProtection="1">
      <alignment horizontal="center"/>
      <protection locked="0"/>
    </xf>
    <xf numFmtId="14" fontId="0" fillId="0" borderId="22" xfId="57" applyNumberFormat="1" applyBorder="1" applyAlignment="1" applyProtection="1">
      <alignment horizontal="center"/>
      <protection locked="0"/>
    </xf>
    <xf numFmtId="0" fontId="0" fillId="0" borderId="22" xfId="57" applyBorder="1" applyAlignment="1" applyProtection="1">
      <alignment horizontal="center"/>
      <protection locked="0"/>
    </xf>
    <xf numFmtId="0" fontId="0" fillId="0" borderId="11" xfId="57" applyBorder="1" applyAlignment="1">
      <alignment horizontal="center"/>
      <protection/>
    </xf>
    <xf numFmtId="0" fontId="0" fillId="0" borderId="15" xfId="57" applyBorder="1" applyAlignment="1">
      <alignment horizontal="center"/>
      <protection/>
    </xf>
    <xf numFmtId="0" fontId="0" fillId="0" borderId="55" xfId="57" applyBorder="1" applyAlignment="1">
      <alignment horizontal="center"/>
      <protection/>
    </xf>
    <xf numFmtId="0" fontId="0" fillId="0" borderId="56" xfId="57" applyBorder="1" applyAlignment="1">
      <alignment horizontal="center"/>
      <protection/>
    </xf>
    <xf numFmtId="0" fontId="0" fillId="0" borderId="16" xfId="57" applyBorder="1" applyAlignment="1">
      <alignment horizontal="center"/>
      <protection/>
    </xf>
    <xf numFmtId="0" fontId="0" fillId="0" borderId="10" xfId="57" applyBorder="1" applyAlignment="1" applyProtection="1">
      <alignment vertical="center"/>
      <protection locked="0"/>
    </xf>
    <xf numFmtId="0" fontId="0" fillId="0" borderId="22" xfId="57" applyBorder="1" applyAlignment="1" applyProtection="1">
      <alignment vertical="center"/>
      <protection locked="0"/>
    </xf>
    <xf numFmtId="0" fontId="0" fillId="0" borderId="10" xfId="57" applyFont="1" applyBorder="1" applyAlignment="1" applyProtection="1">
      <alignment horizontal="center"/>
      <protection locked="0"/>
    </xf>
    <xf numFmtId="0" fontId="0" fillId="0" borderId="10" xfId="57" applyBorder="1" applyAlignment="1" applyProtection="1">
      <alignment horizontal="center"/>
      <protection locked="0"/>
    </xf>
    <xf numFmtId="0" fontId="25" fillId="0" borderId="64" xfId="57" applyFont="1" applyBorder="1" applyAlignment="1">
      <alignment horizontal="center"/>
      <protection/>
    </xf>
    <xf numFmtId="0" fontId="25" fillId="0" borderId="65" xfId="57" applyFont="1" applyBorder="1" applyAlignment="1">
      <alignment horizontal="center"/>
      <protection/>
    </xf>
    <xf numFmtId="0" fontId="25" fillId="0" borderId="55" xfId="57" applyFont="1" applyBorder="1" applyAlignment="1">
      <alignment horizontal="center"/>
      <protection/>
    </xf>
    <xf numFmtId="0" fontId="25" fillId="0" borderId="56" xfId="57" applyFont="1" applyBorder="1" applyAlignment="1">
      <alignment horizontal="center"/>
      <protection/>
    </xf>
    <xf numFmtId="0" fontId="25" fillId="0" borderId="62" xfId="57" applyFont="1" applyBorder="1" applyAlignment="1">
      <alignment horizontal="center"/>
      <protection/>
    </xf>
    <xf numFmtId="0" fontId="25" fillId="0" borderId="63" xfId="57" applyFont="1" applyBorder="1" applyAlignment="1">
      <alignment horizontal="center"/>
      <protection/>
    </xf>
    <xf numFmtId="0" fontId="18" fillId="24" borderId="21" xfId="0" applyFont="1" applyFill="1" applyBorder="1" applyAlignment="1">
      <alignment horizontal="center"/>
    </xf>
    <xf numFmtId="0" fontId="0" fillId="0" borderId="11" xfId="0" applyBorder="1" applyAlignment="1" applyProtection="1">
      <alignment horizontal="center"/>
      <protection locked="0"/>
    </xf>
    <xf numFmtId="0" fontId="0" fillId="0" borderId="10" xfId="0" applyBorder="1" applyAlignment="1" applyProtection="1">
      <alignment horizontal="center" vertical="center"/>
      <protection locked="0"/>
    </xf>
    <xf numFmtId="0" fontId="18" fillId="0" borderId="29" xfId="0" applyFont="1" applyBorder="1" applyAlignment="1" applyProtection="1">
      <alignment horizontal="center"/>
      <protection locked="0"/>
    </xf>
    <xf numFmtId="0" fontId="16" fillId="0" borderId="19" xfId="0" applyFont="1" applyBorder="1" applyAlignment="1">
      <alignment horizontal="center"/>
    </xf>
    <xf numFmtId="0" fontId="0" fillId="0" borderId="22" xfId="0" applyFont="1" applyBorder="1" applyAlignment="1" applyProtection="1">
      <alignment horizontal="center" wrapText="1"/>
      <protection locked="0"/>
    </xf>
    <xf numFmtId="0" fontId="0" fillId="0" borderId="23" xfId="0" applyFont="1" applyBorder="1" applyAlignment="1" applyProtection="1">
      <alignment horizontal="center" wrapText="1"/>
      <protection locked="0"/>
    </xf>
    <xf numFmtId="0" fontId="0" fillId="0" borderId="24" xfId="0" applyFont="1" applyBorder="1" applyAlignment="1" applyProtection="1">
      <alignment horizontal="center" wrapText="1"/>
      <protection locked="0"/>
    </xf>
    <xf numFmtId="0" fontId="0" fillId="0" borderId="25" xfId="0" applyFont="1" applyBorder="1" applyAlignment="1" applyProtection="1">
      <alignment horizontal="center" wrapText="1"/>
      <protection locked="0"/>
    </xf>
    <xf numFmtId="0" fontId="16" fillId="0" borderId="69" xfId="0" applyFont="1" applyBorder="1" applyAlignment="1">
      <alignment horizontal="center"/>
    </xf>
    <xf numFmtId="0" fontId="0" fillId="0" borderId="11" xfId="0" applyFont="1" applyBorder="1" applyAlignment="1" applyProtection="1">
      <alignment horizontal="center" vertical="top" wrapText="1"/>
      <protection locked="0"/>
    </xf>
    <xf numFmtId="0" fontId="0" fillId="0" borderId="70" xfId="0" applyFont="1" applyBorder="1" applyAlignment="1" applyProtection="1">
      <alignment horizontal="center" vertical="top" wrapText="1"/>
      <protection locked="0"/>
    </xf>
    <xf numFmtId="0" fontId="0" fillId="0" borderId="71" xfId="0" applyFont="1" applyBorder="1" applyAlignment="1" applyProtection="1">
      <alignment horizontal="center" vertical="top" wrapText="1"/>
      <protection locked="0"/>
    </xf>
    <xf numFmtId="0" fontId="0" fillId="0" borderId="72" xfId="0" applyFont="1" applyBorder="1" applyAlignment="1" applyProtection="1">
      <alignment horizontal="center" vertical="top" wrapText="1"/>
      <protection locked="0"/>
    </xf>
    <xf numFmtId="0" fontId="16" fillId="0" borderId="73" xfId="0" applyFont="1" applyBorder="1" applyAlignment="1">
      <alignment horizontal="center"/>
    </xf>
    <xf numFmtId="0" fontId="27" fillId="0" borderId="74" xfId="0" applyFont="1" applyBorder="1" applyAlignment="1">
      <alignment horizontal="center" wrapText="1"/>
    </xf>
    <xf numFmtId="0" fontId="27" fillId="0" borderId="28" xfId="0" applyFont="1" applyBorder="1" applyAlignment="1">
      <alignment horizontal="center" wrapText="1"/>
    </xf>
    <xf numFmtId="0" fontId="0" fillId="0" borderId="0" xfId="0" applyAlignment="1">
      <alignment/>
    </xf>
    <xf numFmtId="0" fontId="16" fillId="0" borderId="0" xfId="0" applyFont="1" applyFill="1" applyBorder="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NSWGRIDS" xfId="57"/>
    <cellStyle name="Note" xfId="58"/>
    <cellStyle name="Output" xfId="59"/>
    <cellStyle name="Percent" xfId="60"/>
    <cellStyle name="Title" xfId="61"/>
    <cellStyle name="Total" xfId="62"/>
    <cellStyle name="Warning Text" xfId="63"/>
  </cellStyles>
  <dxfs count="1">
    <dxf>
      <font>
        <b val="0"/>
        <sz val="11"/>
        <color rgb="FFDD0806"/>
      </font>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CF305"/>
      <rgbColor rgb="00FF00FF"/>
      <rgbColor rgb="0000FFFF"/>
      <rgbColor rgb="00800000"/>
      <rgbColor rgb="00006411"/>
      <rgbColor rgb="00000080"/>
      <rgbColor rgb="00808000"/>
      <rgbColor rgb="00800080"/>
      <rgbColor rgb="001FB714"/>
      <rgbColor rgb="00C0C0C0"/>
      <rgbColor rgb="00808080"/>
      <rgbColor rgb="009999FF"/>
      <rgbColor rgb="00993366"/>
      <rgbColor rgb="00FFFFCC"/>
      <rgbColor rgb="00CCFFFF"/>
      <rgbColor rgb="004600A5"/>
      <rgbColor rgb="00FF8080"/>
      <rgbColor rgb="000066CC"/>
      <rgbColor rgb="00CCCCFF"/>
      <rgbColor rgb="00000080"/>
      <rgbColor rgb="00FF00FF"/>
      <rgbColor rgb="00FFFF00"/>
      <rgbColor rgb="0000FFFF"/>
      <rgbColor rgb="00800080"/>
      <rgbColor rgb="00800000"/>
      <rgbColor rgb="00008080"/>
      <rgbColor rgb="000000FF"/>
      <rgbColor rgb="0000CCFF"/>
      <rgbColor rgb="00F0FFF0"/>
      <rgbColor rgb="00CCFFCC"/>
      <rgbColor rgb="00FFFF99"/>
      <rgbColor rgb="0099CCFF"/>
      <rgbColor rgb="00FF99CC"/>
      <rgbColor rgb="00CC99FF"/>
      <rgbColor rgb="00FFCC99"/>
      <rgbColor rgb="003366FF"/>
      <rgbColor rgb="0033CCCC"/>
      <rgbColor rgb="0099CC00"/>
      <rgbColor rgb="00FFCC00"/>
      <rgbColor rgb="00FF9900"/>
      <rgbColor rgb="00FF6600"/>
      <rgbColor rgb="006E7D6E"/>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G44"/>
  <sheetViews>
    <sheetView tabSelected="1" workbookViewId="0" topLeftCell="A1">
      <selection activeCell="B38" sqref="B38"/>
    </sheetView>
  </sheetViews>
  <sheetFormatPr defaultColWidth="9.140625" defaultRowHeight="15"/>
  <cols>
    <col min="1" max="1" width="1.57421875" style="0" customWidth="1"/>
    <col min="2" max="4" width="11.421875" style="0" customWidth="1"/>
    <col min="5" max="5" width="10.7109375" style="0" customWidth="1"/>
    <col min="6" max="6" width="11.421875" style="0" customWidth="1"/>
    <col min="7" max="7" width="38.28125" style="0" customWidth="1"/>
    <col min="8" max="16384" width="11.421875" style="0" customWidth="1"/>
  </cols>
  <sheetData>
    <row r="1" spans="2:7" ht="15">
      <c r="B1" s="139" t="s">
        <v>0</v>
      </c>
      <c r="C1" s="139"/>
      <c r="D1" s="139"/>
      <c r="E1" s="139"/>
      <c r="F1" s="139"/>
      <c r="G1" s="139"/>
    </row>
    <row r="2" spans="2:7" ht="15">
      <c r="B2" s="139"/>
      <c r="C2" s="139"/>
      <c r="D2" s="139"/>
      <c r="E2" s="139"/>
      <c r="F2" s="139"/>
      <c r="G2" s="139"/>
    </row>
    <row r="3" spans="2:7" ht="21">
      <c r="B3" s="140"/>
      <c r="C3" s="140"/>
      <c r="D3" s="140"/>
      <c r="E3" s="140"/>
      <c r="F3" s="140"/>
      <c r="G3" s="140"/>
    </row>
    <row r="4" spans="2:7" ht="15" customHeight="1">
      <c r="B4" s="141" t="s">
        <v>27</v>
      </c>
      <c r="C4" s="141"/>
      <c r="D4" s="141"/>
      <c r="E4" s="141"/>
      <c r="F4" s="141"/>
      <c r="G4" s="141"/>
    </row>
    <row r="5" spans="2:7" ht="15" customHeight="1">
      <c r="B5" s="141"/>
      <c r="C5" s="141"/>
      <c r="D5" s="141"/>
      <c r="E5" s="141"/>
      <c r="F5" s="141"/>
      <c r="G5" s="141"/>
    </row>
    <row r="6" spans="2:7" ht="18.75" customHeight="1">
      <c r="B6" s="141"/>
      <c r="C6" s="141"/>
      <c r="D6" s="141"/>
      <c r="E6" s="141"/>
      <c r="F6" s="141"/>
      <c r="G6" s="141"/>
    </row>
    <row r="7" spans="1:7" ht="18.75" customHeight="1">
      <c r="A7" s="1"/>
      <c r="B7" s="141"/>
      <c r="C7" s="141"/>
      <c r="D7" s="141"/>
      <c r="E7" s="141"/>
      <c r="F7" s="141"/>
      <c r="G7" s="141"/>
    </row>
    <row r="8" spans="1:7" ht="18.75" customHeight="1">
      <c r="A8" s="1"/>
      <c r="B8" s="141"/>
      <c r="C8" s="141"/>
      <c r="D8" s="141"/>
      <c r="E8" s="141"/>
      <c r="F8" s="141"/>
      <c r="G8" s="141"/>
    </row>
    <row r="9" spans="1:7" ht="18.75" customHeight="1">
      <c r="A9" s="1"/>
      <c r="B9" s="141"/>
      <c r="C9" s="141"/>
      <c r="D9" s="141"/>
      <c r="E9" s="141"/>
      <c r="F9" s="141"/>
      <c r="G9" s="141"/>
    </row>
    <row r="10" spans="1:7" ht="18.75" customHeight="1">
      <c r="A10" s="1"/>
      <c r="B10" s="141"/>
      <c r="C10" s="141"/>
      <c r="D10" s="141"/>
      <c r="E10" s="141"/>
      <c r="F10" s="141"/>
      <c r="G10" s="141"/>
    </row>
    <row r="11" spans="1:7" ht="18.75" customHeight="1">
      <c r="A11" s="1"/>
      <c r="B11" s="141"/>
      <c r="C11" s="141"/>
      <c r="D11" s="141"/>
      <c r="E11" s="141"/>
      <c r="F11" s="141"/>
      <c r="G11" s="141"/>
    </row>
    <row r="12" spans="1:7" ht="18.75" customHeight="1">
      <c r="A12" s="1"/>
      <c r="B12" s="141"/>
      <c r="C12" s="141"/>
      <c r="D12" s="141"/>
      <c r="E12" s="141"/>
      <c r="F12" s="141"/>
      <c r="G12" s="141"/>
    </row>
    <row r="13" spans="1:7" ht="18.75" customHeight="1">
      <c r="A13" s="1"/>
      <c r="B13" s="141"/>
      <c r="C13" s="141"/>
      <c r="D13" s="141"/>
      <c r="E13" s="141"/>
      <c r="F13" s="141"/>
      <c r="G13" s="141"/>
    </row>
    <row r="14" spans="1:7" ht="18.75" customHeight="1">
      <c r="A14" s="1"/>
      <c r="B14" s="141"/>
      <c r="C14" s="141"/>
      <c r="D14" s="141"/>
      <c r="E14" s="141"/>
      <c r="F14" s="141"/>
      <c r="G14" s="141"/>
    </row>
    <row r="15" spans="1:7" ht="18.75" customHeight="1">
      <c r="A15" s="1"/>
      <c r="B15" s="141"/>
      <c r="C15" s="141"/>
      <c r="D15" s="141"/>
      <c r="E15" s="141"/>
      <c r="F15" s="141"/>
      <c r="G15" s="141"/>
    </row>
    <row r="16" spans="1:7" ht="18.75" customHeight="1">
      <c r="A16" s="1"/>
      <c r="B16" s="141"/>
      <c r="C16" s="141"/>
      <c r="D16" s="141"/>
      <c r="E16" s="141"/>
      <c r="F16" s="141"/>
      <c r="G16" s="141"/>
    </row>
    <row r="17" spans="1:7" ht="18.75" customHeight="1">
      <c r="A17" s="1"/>
      <c r="B17" s="141"/>
      <c r="C17" s="141"/>
      <c r="D17" s="141"/>
      <c r="E17" s="141"/>
      <c r="F17" s="141"/>
      <c r="G17" s="141"/>
    </row>
    <row r="18" spans="1:7" ht="18.75" customHeight="1">
      <c r="A18" s="1"/>
      <c r="B18" s="142" t="s">
        <v>1</v>
      </c>
      <c r="C18" s="142"/>
      <c r="D18" s="142"/>
      <c r="E18" s="142"/>
      <c r="F18" s="142"/>
      <c r="G18" s="142"/>
    </row>
    <row r="19" spans="2:7" ht="18.75" customHeight="1">
      <c r="B19" s="142"/>
      <c r="C19" s="142"/>
      <c r="D19" s="142"/>
      <c r="E19" s="142"/>
      <c r="F19" s="142"/>
      <c r="G19" s="142"/>
    </row>
    <row r="20" spans="2:7" ht="18.75" customHeight="1">
      <c r="B20" s="142"/>
      <c r="C20" s="142"/>
      <c r="D20" s="142"/>
      <c r="E20" s="142"/>
      <c r="F20" s="142"/>
      <c r="G20" s="142"/>
    </row>
    <row r="21" spans="2:7" ht="15" customHeight="1">
      <c r="B21" s="142"/>
      <c r="C21" s="142"/>
      <c r="D21" s="142"/>
      <c r="E21" s="142"/>
      <c r="F21" s="142"/>
      <c r="G21" s="142"/>
    </row>
    <row r="22" spans="2:7" ht="15" customHeight="1">
      <c r="B22" s="142"/>
      <c r="C22" s="142"/>
      <c r="D22" s="142"/>
      <c r="E22" s="142"/>
      <c r="F22" s="142"/>
      <c r="G22" s="142"/>
    </row>
    <row r="23" spans="2:7" ht="15" customHeight="1">
      <c r="B23" s="142"/>
      <c r="C23" s="142"/>
      <c r="D23" s="142"/>
      <c r="E23" s="142"/>
      <c r="F23" s="142"/>
      <c r="G23" s="142"/>
    </row>
    <row r="24" spans="2:7" ht="15" customHeight="1">
      <c r="B24" s="142"/>
      <c r="C24" s="142"/>
      <c r="D24" s="142"/>
      <c r="E24" s="142"/>
      <c r="F24" s="142"/>
      <c r="G24" s="142"/>
    </row>
    <row r="25" spans="2:7" ht="15" customHeight="1">
      <c r="B25" s="142"/>
      <c r="C25" s="142"/>
      <c r="D25" s="142"/>
      <c r="E25" s="142"/>
      <c r="F25" s="142"/>
      <c r="G25" s="142"/>
    </row>
    <row r="26" spans="2:7" ht="15" customHeight="1">
      <c r="B26" s="142"/>
      <c r="C26" s="142"/>
      <c r="D26" s="142"/>
      <c r="E26" s="142"/>
      <c r="F26" s="142"/>
      <c r="G26" s="142"/>
    </row>
    <row r="27" spans="2:7" ht="15" customHeight="1">
      <c r="B27" s="142"/>
      <c r="C27" s="142"/>
      <c r="D27" s="142"/>
      <c r="E27" s="142"/>
      <c r="F27" s="142"/>
      <c r="G27" s="142"/>
    </row>
    <row r="28" spans="2:7" ht="15" customHeight="1">
      <c r="B28" s="142"/>
      <c r="C28" s="142"/>
      <c r="D28" s="142"/>
      <c r="E28" s="142"/>
      <c r="F28" s="142"/>
      <c r="G28" s="142"/>
    </row>
    <row r="29" spans="2:7" ht="15" customHeight="1">
      <c r="B29" s="142"/>
      <c r="C29" s="142"/>
      <c r="D29" s="142"/>
      <c r="E29" s="142"/>
      <c r="F29" s="142"/>
      <c r="G29" s="142"/>
    </row>
    <row r="30" spans="2:7" ht="15" customHeight="1">
      <c r="B30" s="142"/>
      <c r="C30" s="142"/>
      <c r="D30" s="142"/>
      <c r="E30" s="142"/>
      <c r="F30" s="142"/>
      <c r="G30" s="142"/>
    </row>
    <row r="31" spans="2:7" ht="15" customHeight="1">
      <c r="B31" s="142"/>
      <c r="C31" s="142"/>
      <c r="D31" s="142"/>
      <c r="E31" s="142"/>
      <c r="F31" s="142"/>
      <c r="G31" s="142"/>
    </row>
    <row r="32" spans="2:7" ht="15" customHeight="1">
      <c r="B32" s="138" t="s">
        <v>28</v>
      </c>
      <c r="C32" s="138"/>
      <c r="D32" s="138"/>
      <c r="E32" s="138"/>
      <c r="F32" s="138"/>
      <c r="G32" s="138"/>
    </row>
    <row r="33" spans="2:7" ht="15" customHeight="1">
      <c r="B33" s="138"/>
      <c r="C33" s="138"/>
      <c r="D33" s="138"/>
      <c r="E33" s="138"/>
      <c r="F33" s="138"/>
      <c r="G33" s="138"/>
    </row>
    <row r="34" spans="2:7" ht="15" customHeight="1">
      <c r="B34" s="138"/>
      <c r="C34" s="138"/>
      <c r="D34" s="138"/>
      <c r="E34" s="138"/>
      <c r="F34" s="138"/>
      <c r="G34" s="138"/>
    </row>
    <row r="35" spans="2:7" ht="15" customHeight="1">
      <c r="B35" s="138"/>
      <c r="C35" s="138"/>
      <c r="D35" s="138"/>
      <c r="E35" s="138"/>
      <c r="F35" s="138"/>
      <c r="G35" s="138"/>
    </row>
    <row r="36" spans="2:7" ht="15" customHeight="1">
      <c r="B36" s="138"/>
      <c r="C36" s="138"/>
      <c r="D36" s="138"/>
      <c r="E36" s="138"/>
      <c r="F36" s="138"/>
      <c r="G36" s="138"/>
    </row>
    <row r="37" spans="2:7" ht="15" customHeight="1">
      <c r="B37" s="134"/>
      <c r="D37" s="3"/>
      <c r="E37" s="3"/>
      <c r="F37" s="3"/>
      <c r="G37" s="3"/>
    </row>
    <row r="38" spans="2:7" ht="15" customHeight="1">
      <c r="B38" s="3"/>
      <c r="C38" s="3"/>
      <c r="D38" s="3"/>
      <c r="E38" s="3"/>
      <c r="F38" s="3"/>
      <c r="G38" s="3"/>
    </row>
    <row r="39" spans="2:7" ht="15" customHeight="1">
      <c r="B39" s="3"/>
      <c r="C39" s="3"/>
      <c r="D39" s="3"/>
      <c r="E39" s="3"/>
      <c r="F39" s="3"/>
      <c r="G39" s="3"/>
    </row>
    <row r="40" spans="2:7" ht="15" customHeight="1">
      <c r="B40" s="3"/>
      <c r="C40" s="3"/>
      <c r="D40" s="3"/>
      <c r="E40" s="3"/>
      <c r="F40" s="3"/>
      <c r="G40" s="3"/>
    </row>
    <row r="41" spans="2:7" ht="15" customHeight="1">
      <c r="B41" s="3"/>
      <c r="C41" s="3"/>
      <c r="D41" s="3"/>
      <c r="E41" s="3"/>
      <c r="F41" s="3"/>
      <c r="G41" s="3"/>
    </row>
    <row r="42" spans="2:7" ht="15" customHeight="1">
      <c r="B42" s="3"/>
      <c r="C42" s="3"/>
      <c r="D42" s="3"/>
      <c r="E42" s="3"/>
      <c r="F42" s="3"/>
      <c r="G42" s="3"/>
    </row>
    <row r="43" spans="2:7" ht="15" customHeight="1">
      <c r="B43" s="3"/>
      <c r="C43" s="3"/>
      <c r="D43" s="3"/>
      <c r="E43" s="3"/>
      <c r="F43" s="3"/>
      <c r="G43" s="3"/>
    </row>
    <row r="44" spans="2:7" ht="15" customHeight="1">
      <c r="B44" s="3"/>
      <c r="C44" s="3"/>
      <c r="D44" s="3"/>
      <c r="E44" s="3"/>
      <c r="F44" s="3"/>
      <c r="G44" s="3"/>
    </row>
  </sheetData>
  <sheetProtection/>
  <mergeCells count="5">
    <mergeCell ref="B32:G36"/>
    <mergeCell ref="B1:G2"/>
    <mergeCell ref="B3:G3"/>
    <mergeCell ref="B4:G17"/>
    <mergeCell ref="B18:G31"/>
  </mergeCells>
  <printOptions/>
  <pageMargins left="0.3" right="0.2902777777777778" top="0.5402777777777777" bottom="0.5298611111111111" header="0.5118055555555556" footer="0.5118055555555556"/>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AA24"/>
  <sheetViews>
    <sheetView workbookViewId="0" topLeftCell="A1">
      <selection activeCell="B26" sqref="B26"/>
    </sheetView>
  </sheetViews>
  <sheetFormatPr defaultColWidth="9.140625" defaultRowHeight="15"/>
  <cols>
    <col min="1" max="1" width="2.7109375" style="0" customWidth="1"/>
    <col min="2" max="2" width="33.8515625" style="0" customWidth="1"/>
    <col min="3" max="22" width="3.7109375" style="0" customWidth="1"/>
    <col min="23" max="23" width="5.8515625" style="0" customWidth="1"/>
    <col min="24" max="24" width="6.57421875" style="0" customWidth="1"/>
    <col min="25" max="25" width="7.57421875" style="0" customWidth="1"/>
    <col min="26" max="26" width="7.00390625" style="0" customWidth="1"/>
    <col min="27" max="27" width="6.421875" style="0" customWidth="1"/>
  </cols>
  <sheetData>
    <row r="1" spans="1:27" ht="19.5" customHeight="1" thickBot="1">
      <c r="A1" s="4"/>
      <c r="B1" s="69" t="s">
        <v>33</v>
      </c>
      <c r="C1" s="145"/>
      <c r="D1" s="145"/>
      <c r="E1" s="145"/>
      <c r="F1" s="145"/>
      <c r="G1" s="145"/>
      <c r="H1" s="145"/>
      <c r="I1" s="145"/>
      <c r="J1" s="145"/>
      <c r="K1" s="145"/>
      <c r="L1" s="145"/>
      <c r="M1" s="145"/>
      <c r="N1" s="145"/>
      <c r="O1" s="145"/>
      <c r="P1" s="145"/>
      <c r="Q1" s="145"/>
      <c r="R1" s="145"/>
      <c r="S1" s="145"/>
      <c r="T1" s="145"/>
      <c r="U1" s="145"/>
      <c r="V1" s="145"/>
      <c r="W1" s="5"/>
      <c r="X1" s="5"/>
      <c r="Y1" s="5"/>
      <c r="Z1" s="5"/>
      <c r="AA1" s="5"/>
    </row>
    <row r="2" spans="2:27" ht="30" customHeight="1" thickBot="1">
      <c r="B2" s="58" t="s">
        <v>2</v>
      </c>
      <c r="C2" s="146"/>
      <c r="D2" s="147"/>
      <c r="E2" s="147"/>
      <c r="F2" s="147"/>
      <c r="G2" s="147"/>
      <c r="H2" s="147"/>
      <c r="I2" s="147"/>
      <c r="J2" s="147"/>
      <c r="K2" s="147"/>
      <c r="L2" s="147"/>
      <c r="M2" s="147"/>
      <c r="N2" s="148"/>
      <c r="O2" s="6" t="s">
        <v>3</v>
      </c>
      <c r="P2" s="149"/>
      <c r="Q2" s="149"/>
      <c r="R2" s="149"/>
      <c r="S2" s="149"/>
      <c r="T2" s="149"/>
      <c r="U2" s="149"/>
      <c r="V2" s="149"/>
      <c r="W2" s="149"/>
      <c r="X2" s="6" t="s">
        <v>4</v>
      </c>
      <c r="Y2" s="143"/>
      <c r="Z2" s="144"/>
      <c r="AA2" s="144"/>
    </row>
    <row r="3" spans="1:27" ht="30" customHeight="1" thickBot="1">
      <c r="A3" s="4"/>
      <c r="B3" s="157" t="s">
        <v>32</v>
      </c>
      <c r="C3" s="151">
        <v>1</v>
      </c>
      <c r="D3" s="152"/>
      <c r="E3" s="153">
        <v>2</v>
      </c>
      <c r="F3" s="153"/>
      <c r="G3" s="151">
        <v>3</v>
      </c>
      <c r="H3" s="151"/>
      <c r="I3" s="154">
        <v>4</v>
      </c>
      <c r="J3" s="154"/>
      <c r="K3" s="151">
        <v>5</v>
      </c>
      <c r="L3" s="151"/>
      <c r="M3" s="154">
        <v>6</v>
      </c>
      <c r="N3" s="154"/>
      <c r="O3" s="151">
        <v>7</v>
      </c>
      <c r="P3" s="151"/>
      <c r="Q3" s="154">
        <v>8</v>
      </c>
      <c r="R3" s="154"/>
      <c r="S3" s="151">
        <v>9</v>
      </c>
      <c r="T3" s="151"/>
      <c r="U3" s="154">
        <v>10</v>
      </c>
      <c r="V3" s="154"/>
      <c r="W3" s="49" t="s">
        <v>5</v>
      </c>
      <c r="X3" s="36" t="s">
        <v>10</v>
      </c>
      <c r="Y3" s="50" t="s">
        <v>11</v>
      </c>
      <c r="Z3" s="51" t="s">
        <v>6</v>
      </c>
      <c r="AA3" s="52" t="s">
        <v>7</v>
      </c>
    </row>
    <row r="4" spans="1:27" ht="15.75" customHeight="1" thickBot="1">
      <c r="A4" s="11"/>
      <c r="B4" s="158"/>
      <c r="C4" s="159"/>
      <c r="D4" s="150"/>
      <c r="E4" s="150"/>
      <c r="F4" s="150"/>
      <c r="G4" s="150"/>
      <c r="H4" s="150"/>
      <c r="I4" s="150"/>
      <c r="J4" s="150"/>
      <c r="K4" s="150"/>
      <c r="L4" s="150"/>
      <c r="M4" s="150"/>
      <c r="N4" s="150"/>
      <c r="O4" s="150"/>
      <c r="P4" s="150"/>
      <c r="Q4" s="150"/>
      <c r="R4" s="150"/>
      <c r="S4" s="150"/>
      <c r="T4" s="150"/>
      <c r="U4" s="150"/>
      <c r="V4" s="155"/>
      <c r="W4" s="53"/>
      <c r="X4" s="54"/>
      <c r="Y4" s="54"/>
      <c r="Z4" s="54"/>
      <c r="AA4" s="55"/>
    </row>
    <row r="5" spans="1:27" ht="30" customHeight="1" thickBot="1">
      <c r="A5" s="11">
        <v>1</v>
      </c>
      <c r="B5" s="33"/>
      <c r="C5" s="70"/>
      <c r="D5" s="77"/>
      <c r="E5" s="78"/>
      <c r="F5" s="79"/>
      <c r="G5" s="78"/>
      <c r="H5" s="79"/>
      <c r="I5" s="78"/>
      <c r="J5" s="79"/>
      <c r="K5" s="78"/>
      <c r="L5" s="79"/>
      <c r="M5" s="78"/>
      <c r="N5" s="79"/>
      <c r="O5" s="78"/>
      <c r="P5" s="79"/>
      <c r="Q5" s="78"/>
      <c r="R5" s="79"/>
      <c r="S5" s="78"/>
      <c r="T5" s="79"/>
      <c r="U5" s="78"/>
      <c r="V5" s="74"/>
      <c r="W5" s="61"/>
      <c r="X5" s="62"/>
      <c r="Y5" s="62"/>
      <c r="Z5" s="60"/>
      <c r="AA5" s="63"/>
    </row>
    <row r="6" spans="1:27" ht="30" customHeight="1" thickBot="1">
      <c r="A6" s="11">
        <v>2</v>
      </c>
      <c r="B6" s="32"/>
      <c r="C6" s="74"/>
      <c r="D6" s="79"/>
      <c r="E6" s="71"/>
      <c r="F6" s="72"/>
      <c r="G6" s="78"/>
      <c r="H6" s="79"/>
      <c r="I6" s="78"/>
      <c r="J6" s="79"/>
      <c r="K6" s="78"/>
      <c r="L6" s="79"/>
      <c r="M6" s="78"/>
      <c r="N6" s="79"/>
      <c r="O6" s="78"/>
      <c r="P6" s="79"/>
      <c r="Q6" s="78"/>
      <c r="R6" s="79"/>
      <c r="S6" s="78"/>
      <c r="T6" s="79"/>
      <c r="U6" s="78"/>
      <c r="V6" s="74"/>
      <c r="W6" s="61"/>
      <c r="X6" s="62"/>
      <c r="Y6" s="62"/>
      <c r="Z6" s="60"/>
      <c r="AA6" s="64"/>
    </row>
    <row r="7" spans="1:27" ht="30" customHeight="1" thickBot="1">
      <c r="A7" s="11">
        <v>3</v>
      </c>
      <c r="B7" s="33"/>
      <c r="C7" s="74"/>
      <c r="D7" s="79"/>
      <c r="E7" s="78"/>
      <c r="F7" s="79"/>
      <c r="G7" s="71"/>
      <c r="H7" s="72"/>
      <c r="I7" s="78"/>
      <c r="J7" s="79"/>
      <c r="K7" s="78"/>
      <c r="L7" s="79"/>
      <c r="M7" s="78"/>
      <c r="N7" s="79"/>
      <c r="O7" s="78"/>
      <c r="P7" s="79"/>
      <c r="Q7" s="78"/>
      <c r="R7" s="79"/>
      <c r="S7" s="78"/>
      <c r="T7" s="79"/>
      <c r="U7" s="78"/>
      <c r="V7" s="74"/>
      <c r="W7" s="61"/>
      <c r="X7" s="62"/>
      <c r="Y7" s="62"/>
      <c r="Z7" s="60"/>
      <c r="AA7" s="64"/>
    </row>
    <row r="8" spans="1:27" ht="30" customHeight="1" thickBot="1">
      <c r="A8" s="11">
        <v>4</v>
      </c>
      <c r="B8" s="32"/>
      <c r="C8" s="74"/>
      <c r="D8" s="79"/>
      <c r="E8" s="78"/>
      <c r="F8" s="79"/>
      <c r="G8" s="78"/>
      <c r="H8" s="79"/>
      <c r="I8" s="71"/>
      <c r="J8" s="72"/>
      <c r="K8" s="78"/>
      <c r="L8" s="79"/>
      <c r="M8" s="78"/>
      <c r="N8" s="79"/>
      <c r="O8" s="78"/>
      <c r="P8" s="79"/>
      <c r="Q8" s="78"/>
      <c r="R8" s="79"/>
      <c r="S8" s="78"/>
      <c r="T8" s="79"/>
      <c r="U8" s="78"/>
      <c r="V8" s="74"/>
      <c r="W8" s="61"/>
      <c r="X8" s="62"/>
      <c r="Y8" s="62"/>
      <c r="Z8" s="60"/>
      <c r="AA8" s="64"/>
    </row>
    <row r="9" spans="1:27" ht="30" customHeight="1" thickBot="1">
      <c r="A9" s="11">
        <v>5</v>
      </c>
      <c r="B9" s="33"/>
      <c r="C9" s="74"/>
      <c r="D9" s="79"/>
      <c r="E9" s="78"/>
      <c r="F9" s="79"/>
      <c r="G9" s="78"/>
      <c r="H9" s="79"/>
      <c r="I9" s="78"/>
      <c r="J9" s="79"/>
      <c r="K9" s="71"/>
      <c r="L9" s="72"/>
      <c r="M9" s="78"/>
      <c r="N9" s="79"/>
      <c r="O9" s="78"/>
      <c r="P9" s="79"/>
      <c r="Q9" s="78"/>
      <c r="R9" s="79"/>
      <c r="S9" s="78"/>
      <c r="T9" s="79"/>
      <c r="U9" s="78"/>
      <c r="V9" s="74"/>
      <c r="W9" s="61"/>
      <c r="X9" s="62"/>
      <c r="Y9" s="62"/>
      <c r="Z9" s="60"/>
      <c r="AA9" s="64"/>
    </row>
    <row r="10" spans="1:27" ht="30" customHeight="1" thickBot="1">
      <c r="A10" s="11">
        <v>6</v>
      </c>
      <c r="B10" s="32"/>
      <c r="C10" s="74"/>
      <c r="D10" s="79"/>
      <c r="E10" s="78"/>
      <c r="F10" s="79"/>
      <c r="G10" s="78"/>
      <c r="H10" s="79"/>
      <c r="I10" s="78"/>
      <c r="J10" s="79"/>
      <c r="K10" s="78"/>
      <c r="L10" s="79"/>
      <c r="M10" s="71"/>
      <c r="N10" s="72"/>
      <c r="O10" s="78"/>
      <c r="P10" s="79"/>
      <c r="Q10" s="78"/>
      <c r="R10" s="79"/>
      <c r="S10" s="78"/>
      <c r="T10" s="79"/>
      <c r="U10" s="78"/>
      <c r="V10" s="74"/>
      <c r="W10" s="61"/>
      <c r="X10" s="62"/>
      <c r="Y10" s="62"/>
      <c r="Z10" s="60"/>
      <c r="AA10" s="64"/>
    </row>
    <row r="11" spans="1:27" ht="30" customHeight="1" thickBot="1">
      <c r="A11" s="11">
        <v>7</v>
      </c>
      <c r="B11" s="33"/>
      <c r="C11" s="74"/>
      <c r="D11" s="79"/>
      <c r="E11" s="78"/>
      <c r="F11" s="79"/>
      <c r="G11" s="78"/>
      <c r="H11" s="79"/>
      <c r="I11" s="78"/>
      <c r="J11" s="79"/>
      <c r="K11" s="78"/>
      <c r="L11" s="79"/>
      <c r="M11" s="78"/>
      <c r="N11" s="79"/>
      <c r="O11" s="71"/>
      <c r="P11" s="72"/>
      <c r="Q11" s="78"/>
      <c r="R11" s="79"/>
      <c r="S11" s="78"/>
      <c r="T11" s="79"/>
      <c r="U11" s="78"/>
      <c r="V11" s="74"/>
      <c r="W11" s="61"/>
      <c r="X11" s="62"/>
      <c r="Y11" s="62"/>
      <c r="Z11" s="60"/>
      <c r="AA11" s="64"/>
    </row>
    <row r="12" spans="1:27" ht="30" customHeight="1" thickBot="1">
      <c r="A12" s="11">
        <v>8</v>
      </c>
      <c r="B12" s="32"/>
      <c r="C12" s="74"/>
      <c r="D12" s="79"/>
      <c r="E12" s="78"/>
      <c r="F12" s="79"/>
      <c r="G12" s="78"/>
      <c r="H12" s="79"/>
      <c r="I12" s="78"/>
      <c r="J12" s="79"/>
      <c r="K12" s="78"/>
      <c r="L12" s="79"/>
      <c r="M12" s="78"/>
      <c r="N12" s="79"/>
      <c r="O12" s="78"/>
      <c r="P12" s="79"/>
      <c r="Q12" s="71"/>
      <c r="R12" s="72"/>
      <c r="S12" s="78"/>
      <c r="T12" s="79"/>
      <c r="U12" s="78"/>
      <c r="V12" s="74"/>
      <c r="W12" s="61"/>
      <c r="X12" s="62"/>
      <c r="Y12" s="62"/>
      <c r="Z12" s="60"/>
      <c r="AA12" s="64"/>
    </row>
    <row r="13" spans="1:27" ht="30" customHeight="1" thickBot="1">
      <c r="A13" s="11">
        <v>9</v>
      </c>
      <c r="B13" s="33"/>
      <c r="C13" s="74"/>
      <c r="D13" s="79"/>
      <c r="E13" s="78"/>
      <c r="F13" s="79"/>
      <c r="G13" s="78"/>
      <c r="H13" s="79"/>
      <c r="I13" s="78"/>
      <c r="J13" s="79"/>
      <c r="K13" s="78"/>
      <c r="L13" s="79"/>
      <c r="M13" s="78"/>
      <c r="N13" s="79"/>
      <c r="O13" s="78"/>
      <c r="P13" s="79"/>
      <c r="Q13" s="78"/>
      <c r="R13" s="79"/>
      <c r="S13" s="71"/>
      <c r="T13" s="72"/>
      <c r="U13" s="78"/>
      <c r="V13" s="74"/>
      <c r="W13" s="61"/>
      <c r="X13" s="62"/>
      <c r="Y13" s="62"/>
      <c r="Z13" s="60"/>
      <c r="AA13" s="64"/>
    </row>
    <row r="14" spans="1:27" ht="30" customHeight="1" thickBot="1">
      <c r="A14" s="11">
        <v>10</v>
      </c>
      <c r="B14" s="32"/>
      <c r="C14" s="74"/>
      <c r="D14" s="79"/>
      <c r="E14" s="78"/>
      <c r="F14" s="79"/>
      <c r="G14" s="78"/>
      <c r="H14" s="79"/>
      <c r="I14" s="78"/>
      <c r="J14" s="79"/>
      <c r="K14" s="78"/>
      <c r="L14" s="79"/>
      <c r="M14" s="78"/>
      <c r="N14" s="79"/>
      <c r="O14" s="78"/>
      <c r="P14" s="79"/>
      <c r="Q14" s="78"/>
      <c r="R14" s="79"/>
      <c r="S14" s="78"/>
      <c r="T14" s="79"/>
      <c r="U14" s="71"/>
      <c r="V14" s="73"/>
      <c r="W14" s="65"/>
      <c r="X14" s="66"/>
      <c r="Y14" s="66"/>
      <c r="Z14" s="67"/>
      <c r="AA14" s="68"/>
    </row>
    <row r="17" spans="2:24" ht="15">
      <c r="B17" s="156" t="s">
        <v>8</v>
      </c>
      <c r="C17" s="156"/>
      <c r="D17" s="156"/>
      <c r="E17" s="156"/>
      <c r="F17" s="156"/>
      <c r="G17" s="156"/>
      <c r="H17" s="156"/>
      <c r="I17" s="156"/>
      <c r="J17" s="156"/>
      <c r="K17" s="156"/>
      <c r="L17" s="156"/>
      <c r="M17" s="156"/>
      <c r="N17" s="156"/>
      <c r="O17" s="156"/>
      <c r="P17" s="156"/>
      <c r="Q17" s="156"/>
      <c r="R17" s="156"/>
      <c r="S17" s="156"/>
      <c r="T17" s="156"/>
      <c r="U17" s="156"/>
      <c r="V17" s="156"/>
      <c r="W17" s="156"/>
      <c r="X17" s="156"/>
    </row>
    <row r="18" spans="2:24" ht="15">
      <c r="B18" s="156"/>
      <c r="C18" s="156"/>
      <c r="D18" s="156"/>
      <c r="E18" s="156"/>
      <c r="F18" s="156"/>
      <c r="G18" s="156"/>
      <c r="H18" s="156"/>
      <c r="I18" s="156"/>
      <c r="J18" s="156"/>
      <c r="K18" s="156"/>
      <c r="L18" s="156"/>
      <c r="M18" s="156"/>
      <c r="N18" s="156"/>
      <c r="O18" s="156"/>
      <c r="P18" s="156"/>
      <c r="Q18" s="156"/>
      <c r="R18" s="156"/>
      <c r="S18" s="156"/>
      <c r="T18" s="156"/>
      <c r="U18" s="156"/>
      <c r="V18" s="156"/>
      <c r="W18" s="156"/>
      <c r="X18" s="156"/>
    </row>
    <row r="19" spans="2:24" ht="15">
      <c r="B19" s="12" t="s">
        <v>36</v>
      </c>
      <c r="C19" s="134" t="s">
        <v>37</v>
      </c>
      <c r="D19" s="228"/>
      <c r="E19" s="228"/>
      <c r="F19" s="228"/>
      <c r="G19" s="228"/>
      <c r="H19" s="228"/>
      <c r="I19" s="228"/>
      <c r="J19" s="228"/>
      <c r="K19" s="228"/>
      <c r="L19" s="228"/>
      <c r="M19" s="13"/>
      <c r="N19" s="13"/>
      <c r="O19" s="13"/>
      <c r="P19" s="13"/>
      <c r="Q19" s="13"/>
      <c r="R19" s="13"/>
      <c r="S19" s="13"/>
      <c r="T19" s="13"/>
      <c r="U19" s="13"/>
      <c r="V19" s="13"/>
      <c r="W19" s="13"/>
      <c r="X19" s="14"/>
    </row>
    <row r="20" spans="2:24" ht="15">
      <c r="B20" s="12" t="s">
        <v>39</v>
      </c>
      <c r="C20" s="134" t="s">
        <v>38</v>
      </c>
      <c r="D20" s="134"/>
      <c r="E20" s="134"/>
      <c r="F20" s="134"/>
      <c r="G20" s="134"/>
      <c r="H20" s="134"/>
      <c r="I20" s="134"/>
      <c r="J20" s="134"/>
      <c r="K20" s="134"/>
      <c r="L20" s="134"/>
      <c r="M20" s="13"/>
      <c r="N20" s="13"/>
      <c r="O20" s="13"/>
      <c r="P20" s="13"/>
      <c r="Q20" s="13"/>
      <c r="R20" s="13"/>
      <c r="S20" s="13"/>
      <c r="T20" s="13"/>
      <c r="U20" s="13"/>
      <c r="V20" s="13"/>
      <c r="W20" s="13"/>
      <c r="X20" s="15"/>
    </row>
    <row r="21" spans="2:24" ht="15">
      <c r="B21" s="12" t="s">
        <v>40</v>
      </c>
      <c r="C21" s="134" t="s">
        <v>41</v>
      </c>
      <c r="D21" s="2"/>
      <c r="E21" s="2"/>
      <c r="F21" s="2"/>
      <c r="G21" s="2"/>
      <c r="H21" s="2"/>
      <c r="I21" s="2"/>
      <c r="J21" s="2"/>
      <c r="K21" s="2"/>
      <c r="L21" s="2"/>
      <c r="M21" s="16"/>
      <c r="N21" s="16"/>
      <c r="O21" s="16"/>
      <c r="P21" s="16"/>
      <c r="Q21" s="16"/>
      <c r="R21" s="16"/>
      <c r="S21" s="16"/>
      <c r="T21" s="16"/>
      <c r="U21" s="16"/>
      <c r="V21" s="16"/>
      <c r="W21" s="16"/>
      <c r="X21" s="16"/>
    </row>
    <row r="22" spans="2:24" ht="15">
      <c r="B22" s="13" t="s">
        <v>35</v>
      </c>
      <c r="C22" s="134" t="s">
        <v>34</v>
      </c>
      <c r="D22" s="2"/>
      <c r="E22" s="2"/>
      <c r="F22" s="2"/>
      <c r="G22" s="2"/>
      <c r="H22" s="2"/>
      <c r="I22" s="2"/>
      <c r="J22" s="2"/>
      <c r="K22" s="2"/>
      <c r="L22" s="2"/>
      <c r="M22" s="12"/>
      <c r="N22" s="12"/>
      <c r="O22" s="12"/>
      <c r="P22" s="12"/>
      <c r="Q22" s="12"/>
      <c r="R22" s="12"/>
      <c r="S22" s="12"/>
      <c r="T22" s="12"/>
      <c r="U22" s="12"/>
      <c r="V22" s="12"/>
      <c r="W22" s="12"/>
      <c r="X22" s="12"/>
    </row>
    <row r="23" spans="2:24" ht="15">
      <c r="B23" s="13"/>
      <c r="C23" s="13"/>
      <c r="D23" s="13"/>
      <c r="E23" s="13"/>
      <c r="F23" s="13"/>
      <c r="G23" s="13"/>
      <c r="H23" s="13"/>
      <c r="I23" s="13"/>
      <c r="J23" s="13"/>
      <c r="K23" s="13"/>
      <c r="L23" s="12"/>
      <c r="M23" s="12"/>
      <c r="N23" s="12"/>
      <c r="O23" s="12"/>
      <c r="P23" s="12"/>
      <c r="Q23" s="12"/>
      <c r="R23" s="12"/>
      <c r="S23" s="12"/>
      <c r="T23" s="12"/>
      <c r="U23" s="12"/>
      <c r="V23" s="12"/>
      <c r="W23" s="12"/>
      <c r="X23" s="12"/>
    </row>
    <row r="24" spans="2:24" ht="15">
      <c r="B24" s="229" t="s">
        <v>9</v>
      </c>
      <c r="C24" s="229"/>
      <c r="D24" s="229"/>
      <c r="E24" s="229"/>
      <c r="F24" s="229"/>
      <c r="G24" s="229"/>
      <c r="H24" s="229"/>
      <c r="I24" s="229"/>
      <c r="J24" s="229"/>
      <c r="K24" s="229"/>
      <c r="L24" s="229"/>
      <c r="M24" s="229"/>
      <c r="N24" s="229"/>
      <c r="O24" s="229"/>
      <c r="P24" s="229"/>
      <c r="Q24" s="229"/>
      <c r="R24" s="229"/>
      <c r="S24" s="229"/>
      <c r="T24" s="229"/>
      <c r="U24" s="229"/>
      <c r="V24" s="229"/>
      <c r="W24" s="229"/>
      <c r="X24" s="229"/>
    </row>
  </sheetData>
  <sheetProtection/>
  <mergeCells count="36">
    <mergeCell ref="B17:X17"/>
    <mergeCell ref="B18:X18"/>
    <mergeCell ref="B3:B4"/>
    <mergeCell ref="S3:T3"/>
    <mergeCell ref="U3:V3"/>
    <mergeCell ref="C4:D4"/>
    <mergeCell ref="E4:F4"/>
    <mergeCell ref="G4:H4"/>
    <mergeCell ref="M4:N4"/>
    <mergeCell ref="O4:P4"/>
    <mergeCell ref="S4:T4"/>
    <mergeCell ref="U4:V4"/>
    <mergeCell ref="C1:D1"/>
    <mergeCell ref="E1:F1"/>
    <mergeCell ref="G1:H1"/>
    <mergeCell ref="Q4:R4"/>
    <mergeCell ref="K3:L3"/>
    <mergeCell ref="M3:N3"/>
    <mergeCell ref="O3:P3"/>
    <mergeCell ref="Q3:R3"/>
    <mergeCell ref="I4:J4"/>
    <mergeCell ref="K4:L4"/>
    <mergeCell ref="C3:D3"/>
    <mergeCell ref="E3:F3"/>
    <mergeCell ref="G3:H3"/>
    <mergeCell ref="I3:J3"/>
    <mergeCell ref="Y2:AA2"/>
    <mergeCell ref="I1:J1"/>
    <mergeCell ref="S1:T1"/>
    <mergeCell ref="U1:V1"/>
    <mergeCell ref="C2:N2"/>
    <mergeCell ref="P2:W2"/>
    <mergeCell ref="K1:L1"/>
    <mergeCell ref="M1:N1"/>
    <mergeCell ref="O1:P1"/>
    <mergeCell ref="Q1:R1"/>
  </mergeCells>
  <printOptions/>
  <pageMargins left="0.12" right="0.2" top="0.30972222222222223" bottom="0.5402777777777777" header="0.5118055555555556" footer="0.5118055555555556"/>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codeName="Sheet3"/>
  <dimension ref="A1:AM30"/>
  <sheetViews>
    <sheetView workbookViewId="0" topLeftCell="A1">
      <selection activeCell="B25" sqref="B25"/>
    </sheetView>
  </sheetViews>
  <sheetFormatPr defaultColWidth="9.140625" defaultRowHeight="15"/>
  <cols>
    <col min="1" max="1" width="2.7109375" style="0" customWidth="1"/>
    <col min="2" max="2" width="33.8515625" style="0" customWidth="1"/>
    <col min="3" max="22" width="3.7109375" style="0" customWidth="1"/>
    <col min="23" max="23" width="5.8515625" style="0" customWidth="1"/>
    <col min="24" max="24" width="6.57421875" style="0" customWidth="1"/>
    <col min="25" max="25" width="7.57421875" style="0" customWidth="1"/>
    <col min="26" max="26" width="7.00390625" style="0" customWidth="1"/>
    <col min="27" max="27" width="6.421875" style="0" customWidth="1"/>
    <col min="28" max="39" width="0" style="0" hidden="1" customWidth="1"/>
  </cols>
  <sheetData>
    <row r="1" spans="2:39" ht="19.5" customHeight="1" thickBot="1">
      <c r="B1" s="31" t="s">
        <v>31</v>
      </c>
      <c r="AB1" s="18"/>
      <c r="AC1" s="18"/>
      <c r="AD1" s="18"/>
      <c r="AE1" s="18"/>
      <c r="AF1" s="18"/>
      <c r="AG1" s="18"/>
      <c r="AH1" s="18"/>
      <c r="AI1" s="18"/>
      <c r="AJ1" s="18"/>
      <c r="AK1" s="18"/>
      <c r="AL1" s="18"/>
      <c r="AM1" s="18"/>
    </row>
    <row r="2" spans="2:39" ht="30" customHeight="1" thickBot="1">
      <c r="B2" s="6" t="s">
        <v>2</v>
      </c>
      <c r="C2" s="169"/>
      <c r="D2" s="169"/>
      <c r="E2" s="170"/>
      <c r="F2" s="170"/>
      <c r="G2" s="169"/>
      <c r="H2" s="169"/>
      <c r="I2" s="169"/>
      <c r="J2" s="169"/>
      <c r="K2" s="169"/>
      <c r="L2" s="169"/>
      <c r="M2" s="169"/>
      <c r="N2" s="169"/>
      <c r="O2" s="6" t="s">
        <v>3</v>
      </c>
      <c r="P2" s="171"/>
      <c r="Q2" s="171"/>
      <c r="R2" s="171"/>
      <c r="S2" s="171"/>
      <c r="T2" s="171"/>
      <c r="U2" s="171"/>
      <c r="V2" s="171"/>
      <c r="W2" s="171"/>
      <c r="X2" s="6" t="s">
        <v>4</v>
      </c>
      <c r="Y2" s="165"/>
      <c r="Z2" s="165"/>
      <c r="AA2" s="165"/>
      <c r="AB2" s="18"/>
      <c r="AC2" s="18"/>
      <c r="AD2" s="18"/>
      <c r="AE2" s="18"/>
      <c r="AF2" s="18"/>
      <c r="AG2" s="18"/>
      <c r="AH2" s="18"/>
      <c r="AI2" s="18"/>
      <c r="AJ2" s="18"/>
      <c r="AK2" s="18"/>
      <c r="AL2" s="18"/>
      <c r="AM2" s="18"/>
    </row>
    <row r="3" spans="2:39" ht="30" customHeight="1" thickBot="1">
      <c r="B3" s="157" t="s">
        <v>32</v>
      </c>
      <c r="C3" s="166">
        <v>1</v>
      </c>
      <c r="D3" s="152"/>
      <c r="E3" s="167">
        <v>2</v>
      </c>
      <c r="F3" s="168"/>
      <c r="G3" s="151">
        <v>3</v>
      </c>
      <c r="H3" s="151"/>
      <c r="I3" s="137">
        <v>4</v>
      </c>
      <c r="J3" s="137"/>
      <c r="K3" s="151">
        <v>5</v>
      </c>
      <c r="L3" s="151"/>
      <c r="M3" s="137">
        <v>6</v>
      </c>
      <c r="N3" s="137"/>
      <c r="O3" s="151">
        <v>7</v>
      </c>
      <c r="P3" s="151"/>
      <c r="Q3" s="137">
        <v>8</v>
      </c>
      <c r="R3" s="137"/>
      <c r="S3" s="160">
        <v>9</v>
      </c>
      <c r="T3" s="160"/>
      <c r="U3" s="137">
        <v>10</v>
      </c>
      <c r="V3" s="137"/>
      <c r="W3" s="19" t="s">
        <v>5</v>
      </c>
      <c r="X3" s="20" t="s">
        <v>10</v>
      </c>
      <c r="Y3" s="21" t="s">
        <v>11</v>
      </c>
      <c r="Z3" s="7" t="s">
        <v>6</v>
      </c>
      <c r="AA3" s="8" t="s">
        <v>7</v>
      </c>
      <c r="AB3" s="18"/>
      <c r="AC3" s="18"/>
      <c r="AD3" s="18"/>
      <c r="AE3" s="18"/>
      <c r="AF3" s="18"/>
      <c r="AG3" s="18"/>
      <c r="AH3" s="18"/>
      <c r="AI3" s="18"/>
      <c r="AJ3" s="18"/>
      <c r="AK3" s="18"/>
      <c r="AL3" s="18"/>
      <c r="AM3" s="18"/>
    </row>
    <row r="4" spans="2:39" ht="15.75" customHeight="1" thickBot="1">
      <c r="B4" s="158"/>
      <c r="C4" s="161">
        <f>IF(B5="","",CONCATENATE(LEFT($B5,1)," ",MID($B5,(FIND(" ",$B5,1)+1),1)))</f>
      </c>
      <c r="D4" s="162" t="e">
        <f>CONCATENATE(LEFT($A5,1),MID($A5,(FIND(" ",$A5,1)+1),1))</f>
        <v>#VALUE!</v>
      </c>
      <c r="E4" s="163">
        <f>IF(B6="","",CONCATENATE(LEFT($B6,1)," ",MID($B6,(FIND(" ",$B6,1)+1),1)))</f>
      </c>
      <c r="F4" s="164" t="e">
        <f>CONCATENATE(LEFT($A5,1),MID($A5,(FIND(" ",$A5,1)+1),1))</f>
        <v>#VALUE!</v>
      </c>
      <c r="G4" s="161">
        <f>IF(B7="","",CONCATENATE(LEFT($B7,1)," ",MID($B7,(FIND(" ",$B7,1)+1),1)))</f>
      </c>
      <c r="H4" s="161" t="e">
        <f>CONCATENATE(LEFT($A5,1),MID($A5,(FIND(" ",$A5,1)+1),1))</f>
        <v>#VALUE!</v>
      </c>
      <c r="I4" s="174">
        <f>IF(B8="","",CONCATENATE(LEFT($B8,1)," ",MID($B8,(FIND(" ",$B8,1)+1),1)))</f>
      </c>
      <c r="J4" s="175" t="e">
        <f>CONCATENATE(LEFT($A5,1),MID($A5,(FIND(" ",$A5,1)+1),1))</f>
        <v>#VALUE!</v>
      </c>
      <c r="K4" s="161">
        <f>IF(B9="","",CONCATENATE(LEFT($B9,1)," ",MID($B9,(FIND(" ",$B9,1)+1),1)))</f>
      </c>
      <c r="L4" s="161" t="e">
        <f>CONCATENATE(LEFT($A5,1),MID($A5,(FIND(" ",$A5,1)+1),1))</f>
        <v>#VALUE!</v>
      </c>
      <c r="M4" s="135">
        <f>IF(B10="","",CONCATENATE(LEFT($B10,1)," ",MID($B10,(FIND(" ",$B10,1)+1),1)))</f>
      </c>
      <c r="N4" s="136" t="e">
        <f>CONCATENATE(LEFT($A5,1),MID($A5,(FIND(" ",$A5,1)+1),1))</f>
        <v>#VALUE!</v>
      </c>
      <c r="O4" s="161">
        <f>IF(C11="","",CONCATENATE(LEFT($B11,1)," ",MID($B11,(FIND(" ",$B11,1)+1),1)))</f>
      </c>
      <c r="P4" s="161" t="e">
        <f>CONCATENATE(LEFT($A5,1),MID($A5,(FIND(" ",$A5,1)+1),1))</f>
        <v>#VALUE!</v>
      </c>
      <c r="Q4" s="135">
        <f>IF(B12="","",CONCATENATE(LEFT($B12,1)," ",MID($B12,(FIND(" ",$B12,1)+1),1)))</f>
      </c>
      <c r="R4" s="136" t="e">
        <f>CONCATENATE(LEFT($A5,1),MID($A5,(FIND(" ",$A5,1)+1),1))</f>
        <v>#VALUE!</v>
      </c>
      <c r="S4" s="172">
        <f>IF(B13="","",CONCATENATE(LEFT($B13,1)," ",MID($B13,(FIND(" ",$B13,1)+1),1)))</f>
      </c>
      <c r="T4" s="173" t="e">
        <f>CONCATENATE(LEFT($A5,1),MID($A5,(FIND(" ",$A5,1)+1),1))</f>
        <v>#VALUE!</v>
      </c>
      <c r="U4" s="135">
        <f>IF(B14="","",CONCATENATE(LEFT($B14,1)," ",MID($B14,(FIND(" ",$B14,1)+1),1)))</f>
      </c>
      <c r="V4" s="136" t="e">
        <f>CONCATENATE(LEFT($A5,1),MID($A5,(FIND(" ",$A5,1)+1),1))</f>
        <v>#VALUE!</v>
      </c>
      <c r="W4" s="22"/>
      <c r="X4" s="23"/>
      <c r="Y4" s="10"/>
      <c r="Z4" s="10"/>
      <c r="AA4" s="24"/>
      <c r="AB4" s="18">
        <v>1</v>
      </c>
      <c r="AC4" s="18">
        <v>2</v>
      </c>
      <c r="AD4" s="18">
        <v>3</v>
      </c>
      <c r="AE4" s="18">
        <v>4</v>
      </c>
      <c r="AF4" s="18">
        <v>5</v>
      </c>
      <c r="AG4" s="18">
        <v>6</v>
      </c>
      <c r="AH4" s="18">
        <v>7</v>
      </c>
      <c r="AI4" s="18">
        <v>8</v>
      </c>
      <c r="AJ4" s="18">
        <v>9</v>
      </c>
      <c r="AK4" s="18">
        <v>10</v>
      </c>
      <c r="AL4" s="18"/>
      <c r="AM4" s="18"/>
    </row>
    <row r="5" spans="1:39" ht="30" customHeight="1" thickBot="1">
      <c r="A5" s="11">
        <v>1</v>
      </c>
      <c r="B5" s="33"/>
      <c r="C5" s="80"/>
      <c r="D5" s="80"/>
      <c r="E5" s="82"/>
      <c r="F5" s="83"/>
      <c r="G5" s="81"/>
      <c r="H5" s="81"/>
      <c r="I5" s="84"/>
      <c r="J5" s="85"/>
      <c r="K5" s="81"/>
      <c r="L5" s="81"/>
      <c r="M5" s="82"/>
      <c r="N5" s="83"/>
      <c r="O5" s="81"/>
      <c r="P5" s="81"/>
      <c r="Q5" s="82"/>
      <c r="R5" s="83"/>
      <c r="S5" s="86"/>
      <c r="T5" s="83"/>
      <c r="U5" s="82"/>
      <c r="V5" s="83"/>
      <c r="W5" s="25">
        <f aca="true" t="shared" si="0" ref="W5:W14">SUM(AB5:AK5)</f>
        <v>0</v>
      </c>
      <c r="X5" s="9">
        <f aca="true" t="shared" si="1" ref="X5:X14">SUM(C5:V5)</f>
        <v>0</v>
      </c>
      <c r="Y5" s="9">
        <f>SUM(C5:C14)</f>
        <v>0</v>
      </c>
      <c r="Z5" s="11">
        <f aca="true" t="shared" si="2" ref="Z5:Z14">X5-Y5</f>
        <v>0</v>
      </c>
      <c r="AA5" s="37">
        <f aca="true" t="shared" si="3" ref="AA5:AA14">AM5</f>
      </c>
      <c r="AB5" s="26"/>
      <c r="AC5" s="27">
        <f>IF(E5&gt;$C6,1,0)</f>
        <v>0</v>
      </c>
      <c r="AD5" s="27">
        <f>IF(G5&gt;$C7,1,0)</f>
        <v>0</v>
      </c>
      <c r="AE5" s="27">
        <f>IF(I5&gt;$C8,1,0)</f>
        <v>0</v>
      </c>
      <c r="AF5" s="27">
        <f>IF(K5&gt;$C9,1,0)</f>
        <v>0</v>
      </c>
      <c r="AG5" s="27">
        <f>IF(M5&gt;$C10,1,0)</f>
        <v>0</v>
      </c>
      <c r="AH5" s="27">
        <f>IF(O5&gt;$C11,1,0)</f>
        <v>0</v>
      </c>
      <c r="AI5" s="27">
        <f>IF(Q5&gt;$C12,1,0)</f>
        <v>0</v>
      </c>
      <c r="AJ5" s="27">
        <f>IF(S5&gt;$C13,1,0)</f>
        <v>0</v>
      </c>
      <c r="AK5" s="27">
        <f>IF(U5&gt;$C14,1,0)</f>
        <v>0</v>
      </c>
      <c r="AL5" s="18">
        <f aca="true" t="shared" si="4" ref="AL5:AL14">(W5+(0.001*Z5))*1000</f>
        <v>0</v>
      </c>
      <c r="AM5" s="28">
        <f aca="true" t="shared" si="5" ref="AM5:AM14">IF(SUM($AL$5:$AL$14)=0,"",RANK(AL5,$AL$5:$AL$14,0))</f>
      </c>
    </row>
    <row r="6" spans="1:39" ht="30" customHeight="1" thickBot="1">
      <c r="A6" s="11">
        <v>2</v>
      </c>
      <c r="B6" s="87"/>
      <c r="C6" s="88"/>
      <c r="D6" s="89"/>
      <c r="E6" s="90"/>
      <c r="F6" s="91"/>
      <c r="G6" s="89"/>
      <c r="H6" s="89"/>
      <c r="I6" s="88"/>
      <c r="J6" s="92"/>
      <c r="K6" s="89"/>
      <c r="L6" s="89"/>
      <c r="M6" s="88"/>
      <c r="N6" s="93"/>
      <c r="O6" s="89"/>
      <c r="P6" s="89"/>
      <c r="Q6" s="88"/>
      <c r="R6" s="93"/>
      <c r="S6" s="89"/>
      <c r="T6" s="93"/>
      <c r="U6" s="88"/>
      <c r="V6" s="93"/>
      <c r="W6" s="29">
        <f t="shared" si="0"/>
        <v>0</v>
      </c>
      <c r="X6" s="9">
        <f t="shared" si="1"/>
        <v>0</v>
      </c>
      <c r="Y6" s="9">
        <f>SUM(E5:E14)</f>
        <v>0</v>
      </c>
      <c r="Z6" s="11">
        <f t="shared" si="2"/>
        <v>0</v>
      </c>
      <c r="AA6" s="38">
        <f t="shared" si="3"/>
      </c>
      <c r="AB6" s="27">
        <f>IF(C$6&gt;E$5,1,0)</f>
        <v>0</v>
      </c>
      <c r="AC6" s="26"/>
      <c r="AD6" s="27">
        <f>IF(G6&gt;$E7,1,0)</f>
        <v>0</v>
      </c>
      <c r="AE6" s="27">
        <f>IF(I6&gt;$E8,1,0)</f>
        <v>0</v>
      </c>
      <c r="AF6" s="27">
        <f>IF(K6&gt;$E9,1,0)</f>
        <v>0</v>
      </c>
      <c r="AG6" s="27">
        <f>IF(M6&gt;$E10,1,0)</f>
        <v>0</v>
      </c>
      <c r="AH6" s="27">
        <f>IF(O6&gt;$E11,1,0)</f>
        <v>0</v>
      </c>
      <c r="AI6" s="27">
        <f>IF(Q6&gt;$E12,1,0)</f>
        <v>0</v>
      </c>
      <c r="AJ6" s="27">
        <f>IF(S6&gt;$E13,1,0)</f>
        <v>0</v>
      </c>
      <c r="AK6" s="27">
        <f>IF(U6&gt;$E14,1,0)</f>
        <v>0</v>
      </c>
      <c r="AL6" s="18">
        <f t="shared" si="4"/>
        <v>0</v>
      </c>
      <c r="AM6" s="28">
        <f t="shared" si="5"/>
      </c>
    </row>
    <row r="7" spans="1:39" ht="30" customHeight="1" thickBot="1">
      <c r="A7" s="11">
        <v>3</v>
      </c>
      <c r="B7" s="33"/>
      <c r="C7" s="81"/>
      <c r="D7" s="81"/>
      <c r="E7" s="84"/>
      <c r="F7" s="94"/>
      <c r="G7" s="80"/>
      <c r="H7" s="80"/>
      <c r="I7" s="88"/>
      <c r="J7" s="92"/>
      <c r="K7" s="89"/>
      <c r="L7" s="89"/>
      <c r="M7" s="88"/>
      <c r="N7" s="93"/>
      <c r="O7" s="89"/>
      <c r="P7" s="89"/>
      <c r="Q7" s="88"/>
      <c r="R7" s="93"/>
      <c r="S7" s="89"/>
      <c r="T7" s="93"/>
      <c r="U7" s="88"/>
      <c r="V7" s="93"/>
      <c r="W7" s="29">
        <f t="shared" si="0"/>
        <v>0</v>
      </c>
      <c r="X7" s="9">
        <f t="shared" si="1"/>
        <v>0</v>
      </c>
      <c r="Y7" s="9">
        <f>SUM(G5:G14)</f>
        <v>0</v>
      </c>
      <c r="Z7" s="11">
        <f t="shared" si="2"/>
        <v>0</v>
      </c>
      <c r="AA7" s="38">
        <f t="shared" si="3"/>
      </c>
      <c r="AB7" s="27">
        <f>IF(C$7&gt;$G$5,1,0)</f>
        <v>0</v>
      </c>
      <c r="AC7" s="27">
        <f>IF(E$7&gt;G$6,1,0)</f>
        <v>0</v>
      </c>
      <c r="AD7" s="26"/>
      <c r="AE7" s="27">
        <f>IF(I7&gt;$G8,1,0)</f>
        <v>0</v>
      </c>
      <c r="AF7" s="27">
        <f>IF(K7&gt;$G9,1,0)</f>
        <v>0</v>
      </c>
      <c r="AG7" s="27">
        <f>IF(M7&gt;$G10,1,0)</f>
        <v>0</v>
      </c>
      <c r="AH7" s="27">
        <f>IF(O7&gt;$G11,1,0)</f>
        <v>0</v>
      </c>
      <c r="AI7" s="27">
        <f>IF(Q7&gt;$G12,1,0)</f>
        <v>0</v>
      </c>
      <c r="AJ7" s="27">
        <f>IF(S7&gt;$G13,1,0)</f>
        <v>0</v>
      </c>
      <c r="AK7" s="27">
        <f>IF(U7&gt;$G14,1,0)</f>
        <v>0</v>
      </c>
      <c r="AL7" s="18">
        <f t="shared" si="4"/>
        <v>0</v>
      </c>
      <c r="AM7" s="28">
        <f t="shared" si="5"/>
      </c>
    </row>
    <row r="8" spans="1:39" ht="30" customHeight="1" thickBot="1">
      <c r="A8" s="11">
        <v>4</v>
      </c>
      <c r="B8" s="87"/>
      <c r="C8" s="88"/>
      <c r="D8" s="89"/>
      <c r="E8" s="88"/>
      <c r="F8" s="93"/>
      <c r="G8" s="88"/>
      <c r="H8" s="89"/>
      <c r="I8" s="90"/>
      <c r="J8" s="91"/>
      <c r="K8" s="89"/>
      <c r="L8" s="89"/>
      <c r="M8" s="88"/>
      <c r="N8" s="93"/>
      <c r="O8" s="89"/>
      <c r="P8" s="89"/>
      <c r="Q8" s="88"/>
      <c r="R8" s="93"/>
      <c r="S8" s="89"/>
      <c r="T8" s="93"/>
      <c r="U8" s="88"/>
      <c r="V8" s="93"/>
      <c r="W8" s="29">
        <f t="shared" si="0"/>
        <v>0</v>
      </c>
      <c r="X8" s="9">
        <f t="shared" si="1"/>
        <v>0</v>
      </c>
      <c r="Y8" s="9">
        <f>SUM(I5:I14)</f>
        <v>0</v>
      </c>
      <c r="Z8" s="11">
        <f t="shared" si="2"/>
        <v>0</v>
      </c>
      <c r="AA8" s="38">
        <f t="shared" si="3"/>
      </c>
      <c r="AB8" s="27">
        <f>IF(C$8&gt;$I$5,1,0)</f>
        <v>0</v>
      </c>
      <c r="AC8" s="27">
        <f>IF(E$8&gt;$I$6,1,0)</f>
        <v>0</v>
      </c>
      <c r="AD8" s="27">
        <f>IF(G$8&gt;$I$7,1,0)</f>
        <v>0</v>
      </c>
      <c r="AE8" s="26"/>
      <c r="AF8" s="27">
        <f>IF(K8&gt;$I9,1,0)</f>
        <v>0</v>
      </c>
      <c r="AG8" s="27">
        <f>IF(M8&gt;$I10,1,0)</f>
        <v>0</v>
      </c>
      <c r="AH8" s="27">
        <f>IF(O8&gt;$I11,1,0)</f>
        <v>0</v>
      </c>
      <c r="AI8" s="27">
        <f>IF(Q8&gt;$I12,1,0)</f>
        <v>0</v>
      </c>
      <c r="AJ8" s="27">
        <f>IF(S8&gt;$I13,1,0)</f>
        <v>0</v>
      </c>
      <c r="AK8" s="27">
        <f>IF(U8&gt;$I14,1,0)</f>
        <v>0</v>
      </c>
      <c r="AL8" s="18">
        <f t="shared" si="4"/>
        <v>0</v>
      </c>
      <c r="AM8" s="28">
        <f t="shared" si="5"/>
      </c>
    </row>
    <row r="9" spans="1:39" ht="30" customHeight="1" thickBot="1">
      <c r="A9" s="11">
        <v>5</v>
      </c>
      <c r="B9" s="33"/>
      <c r="C9" s="81"/>
      <c r="D9" s="81"/>
      <c r="E9" s="82"/>
      <c r="F9" s="83"/>
      <c r="G9" s="82"/>
      <c r="H9" s="81"/>
      <c r="I9" s="82"/>
      <c r="J9" s="83"/>
      <c r="K9" s="80"/>
      <c r="L9" s="80"/>
      <c r="M9" s="88"/>
      <c r="N9" s="93"/>
      <c r="O9" s="89"/>
      <c r="P9" s="89"/>
      <c r="Q9" s="88"/>
      <c r="R9" s="93"/>
      <c r="S9" s="89"/>
      <c r="T9" s="93"/>
      <c r="U9" s="88"/>
      <c r="V9" s="93"/>
      <c r="W9" s="29">
        <f t="shared" si="0"/>
        <v>0</v>
      </c>
      <c r="X9" s="9">
        <f t="shared" si="1"/>
        <v>0</v>
      </c>
      <c r="Y9" s="9">
        <f>SUM(K5:K14)</f>
        <v>0</v>
      </c>
      <c r="Z9" s="11">
        <f t="shared" si="2"/>
        <v>0</v>
      </c>
      <c r="AA9" s="38">
        <f t="shared" si="3"/>
      </c>
      <c r="AB9" s="27">
        <f>IF(C$9&gt;$K$5,1,0)</f>
        <v>0</v>
      </c>
      <c r="AC9" s="27">
        <f>IF(E$9&gt;$K$6,1,0)</f>
        <v>0</v>
      </c>
      <c r="AD9" s="27">
        <f>IF(G$9&gt;$K$7,1,0)</f>
        <v>0</v>
      </c>
      <c r="AE9" s="27">
        <f>IF(I$9&gt;$K$8,1,0)</f>
        <v>0</v>
      </c>
      <c r="AF9" s="26"/>
      <c r="AG9" s="27">
        <f>IF(M9&gt;$K10,1,0)</f>
        <v>0</v>
      </c>
      <c r="AH9" s="27">
        <f>IF(O9&gt;$K11,1,0)</f>
        <v>0</v>
      </c>
      <c r="AI9" s="27">
        <f>IF(Q9&gt;$K12,1,0)</f>
        <v>0</v>
      </c>
      <c r="AJ9" s="27">
        <f>IF(S9&gt;$K13,1,0)</f>
        <v>0</v>
      </c>
      <c r="AK9" s="27">
        <f>IF(U9&gt;$K14,1,0)</f>
        <v>0</v>
      </c>
      <c r="AL9" s="18">
        <f t="shared" si="4"/>
        <v>0</v>
      </c>
      <c r="AM9" s="28">
        <f t="shared" si="5"/>
      </c>
    </row>
    <row r="10" spans="1:39" ht="30" customHeight="1" thickBot="1">
      <c r="A10" s="11">
        <v>6</v>
      </c>
      <c r="B10" s="87"/>
      <c r="C10" s="88"/>
      <c r="D10" s="89"/>
      <c r="E10" s="88"/>
      <c r="F10" s="93"/>
      <c r="G10" s="88"/>
      <c r="H10" s="89"/>
      <c r="I10" s="88"/>
      <c r="J10" s="93"/>
      <c r="K10" s="88"/>
      <c r="L10" s="89"/>
      <c r="M10" s="95"/>
      <c r="N10" s="96"/>
      <c r="O10" s="89"/>
      <c r="P10" s="89"/>
      <c r="Q10" s="88"/>
      <c r="R10" s="93"/>
      <c r="S10" s="89"/>
      <c r="T10" s="93"/>
      <c r="U10" s="88"/>
      <c r="V10" s="93"/>
      <c r="W10" s="30">
        <f t="shared" si="0"/>
        <v>0</v>
      </c>
      <c r="X10" s="9">
        <f t="shared" si="1"/>
        <v>0</v>
      </c>
      <c r="Y10" s="9">
        <f>SUM(M5:M14)</f>
        <v>0</v>
      </c>
      <c r="Z10" s="11">
        <f t="shared" si="2"/>
        <v>0</v>
      </c>
      <c r="AA10" s="38">
        <f t="shared" si="3"/>
      </c>
      <c r="AB10" s="27">
        <f>IF(C$10&gt;$M$5,1,0)</f>
        <v>0</v>
      </c>
      <c r="AC10" s="27">
        <f>IF(E$10&gt;$M$6,1,0)</f>
        <v>0</v>
      </c>
      <c r="AD10" s="27">
        <f>IF(G$10&gt;$M$7,1,0)</f>
        <v>0</v>
      </c>
      <c r="AE10" s="27">
        <f>IF(I$10&gt;$M$8,1,0)</f>
        <v>0</v>
      </c>
      <c r="AF10" s="27">
        <f>IF(K$10&gt;$M$9,1,0)</f>
        <v>0</v>
      </c>
      <c r="AG10" s="26"/>
      <c r="AH10" s="27">
        <f>IF(O10&gt;$M11,1,0)</f>
        <v>0</v>
      </c>
      <c r="AI10" s="27">
        <f>IF(Q10&gt;$M12,1,0)</f>
        <v>0</v>
      </c>
      <c r="AJ10" s="27">
        <f>IF(S10&gt;$M13,1,0)</f>
        <v>0</v>
      </c>
      <c r="AK10" s="27">
        <f>IF(U10&gt;$M14,1,0)</f>
        <v>0</v>
      </c>
      <c r="AL10" s="18">
        <f t="shared" si="4"/>
        <v>0</v>
      </c>
      <c r="AM10" s="28">
        <f t="shared" si="5"/>
      </c>
    </row>
    <row r="11" spans="1:39" ht="30" customHeight="1" thickBot="1">
      <c r="A11" s="11">
        <v>7</v>
      </c>
      <c r="B11" s="33"/>
      <c r="C11" s="81"/>
      <c r="D11" s="81"/>
      <c r="E11" s="82"/>
      <c r="F11" s="83"/>
      <c r="G11" s="82"/>
      <c r="H11" s="81"/>
      <c r="I11" s="82"/>
      <c r="J11" s="83"/>
      <c r="K11" s="82"/>
      <c r="L11" s="81"/>
      <c r="M11" s="88"/>
      <c r="N11" s="93"/>
      <c r="O11" s="80"/>
      <c r="P11" s="80"/>
      <c r="Q11" s="88"/>
      <c r="R11" s="93"/>
      <c r="S11" s="89"/>
      <c r="T11" s="93"/>
      <c r="U11" s="88"/>
      <c r="V11" s="93"/>
      <c r="W11" s="29">
        <f t="shared" si="0"/>
        <v>0</v>
      </c>
      <c r="X11" s="9">
        <f t="shared" si="1"/>
        <v>0</v>
      </c>
      <c r="Y11" s="9">
        <f>SUM(O5:O14)</f>
        <v>0</v>
      </c>
      <c r="Z11" s="11">
        <f t="shared" si="2"/>
        <v>0</v>
      </c>
      <c r="AA11" s="38">
        <f t="shared" si="3"/>
      </c>
      <c r="AB11" s="27">
        <f>IF(C$11&gt;$O$5,1,0)</f>
        <v>0</v>
      </c>
      <c r="AC11" s="27">
        <f>IF(E$11&gt;$O$6,1,0)</f>
        <v>0</v>
      </c>
      <c r="AD11" s="27">
        <f>IF(G$11&gt;$O$7,1,0)</f>
        <v>0</v>
      </c>
      <c r="AE11" s="27">
        <f>IF(I$11&gt;$O$8,1,0)</f>
        <v>0</v>
      </c>
      <c r="AF11" s="27">
        <f>IF(K$11&gt;$O$9,1,0)</f>
        <v>0</v>
      </c>
      <c r="AG11" s="27">
        <f>IF(M$11&gt;$O$10,1,0)</f>
        <v>0</v>
      </c>
      <c r="AH11" s="26"/>
      <c r="AI11" s="27">
        <f>IF(Q11&gt;$O12,1,0)</f>
        <v>0</v>
      </c>
      <c r="AJ11" s="27">
        <f>IF(S11&gt;$O13,1,0)</f>
        <v>0</v>
      </c>
      <c r="AK11" s="27">
        <f>IF(U11&gt;$O14,1,0)</f>
        <v>0</v>
      </c>
      <c r="AL11" s="18">
        <f t="shared" si="4"/>
        <v>0</v>
      </c>
      <c r="AM11" s="28">
        <f t="shared" si="5"/>
      </c>
    </row>
    <row r="12" spans="1:39" ht="30" customHeight="1" thickBot="1">
      <c r="A12" s="11">
        <v>8</v>
      </c>
      <c r="B12" s="87"/>
      <c r="C12" s="88"/>
      <c r="D12" s="89"/>
      <c r="E12" s="88"/>
      <c r="F12" s="93"/>
      <c r="G12" s="88"/>
      <c r="H12" s="89"/>
      <c r="I12" s="88"/>
      <c r="J12" s="93"/>
      <c r="K12" s="88"/>
      <c r="L12" s="89"/>
      <c r="M12" s="82"/>
      <c r="N12" s="83"/>
      <c r="O12" s="89"/>
      <c r="P12" s="89"/>
      <c r="Q12" s="90"/>
      <c r="R12" s="91"/>
      <c r="S12" s="89"/>
      <c r="T12" s="93"/>
      <c r="U12" s="88"/>
      <c r="V12" s="93"/>
      <c r="W12" s="29">
        <f t="shared" si="0"/>
        <v>0</v>
      </c>
      <c r="X12" s="9">
        <f t="shared" si="1"/>
        <v>0</v>
      </c>
      <c r="Y12" s="9">
        <f>SUM(Q5:Q14)</f>
        <v>0</v>
      </c>
      <c r="Z12" s="11">
        <f t="shared" si="2"/>
        <v>0</v>
      </c>
      <c r="AA12" s="38">
        <f t="shared" si="3"/>
      </c>
      <c r="AB12" s="27">
        <f>IF(C$12&gt;$Q$5,1,0)</f>
        <v>0</v>
      </c>
      <c r="AC12" s="27">
        <f>IF(E$12&gt;$Q$6,1,0)</f>
        <v>0</v>
      </c>
      <c r="AD12" s="27">
        <f>IF(G$12&gt;$Q$7,1,0)</f>
        <v>0</v>
      </c>
      <c r="AE12" s="27">
        <f>IF(I$12&gt;$Q$8,1,0)</f>
        <v>0</v>
      </c>
      <c r="AF12" s="27">
        <f>IF(K$12&gt;$Q$9,1,0)</f>
        <v>0</v>
      </c>
      <c r="AG12" s="27">
        <f>IF(M$12&gt;$Q$10,1,0)</f>
        <v>0</v>
      </c>
      <c r="AH12" s="27">
        <f>IF(O$12&gt;$Q$11,1,0)</f>
        <v>0</v>
      </c>
      <c r="AI12" s="26"/>
      <c r="AJ12" s="27">
        <f>IF(S12&gt;$Q13,1,0)</f>
        <v>0</v>
      </c>
      <c r="AK12" s="27">
        <f>IF(U12&gt;$Q14,1,0)</f>
        <v>0</v>
      </c>
      <c r="AL12" s="18">
        <f t="shared" si="4"/>
        <v>0</v>
      </c>
      <c r="AM12" s="28">
        <f t="shared" si="5"/>
      </c>
    </row>
    <row r="13" spans="1:39" ht="30" customHeight="1" thickBot="1">
      <c r="A13" s="11">
        <v>9</v>
      </c>
      <c r="B13" s="97"/>
      <c r="C13" s="88"/>
      <c r="D13" s="89"/>
      <c r="E13" s="88"/>
      <c r="F13" s="93"/>
      <c r="G13" s="88"/>
      <c r="H13" s="89"/>
      <c r="I13" s="88"/>
      <c r="J13" s="93"/>
      <c r="K13" s="88"/>
      <c r="L13" s="89"/>
      <c r="M13" s="88"/>
      <c r="N13" s="93"/>
      <c r="O13" s="89"/>
      <c r="P13" s="89"/>
      <c r="Q13" s="89"/>
      <c r="R13" s="98"/>
      <c r="S13" s="99"/>
      <c r="T13" s="91"/>
      <c r="U13" s="88"/>
      <c r="V13" s="93"/>
      <c r="W13" s="29">
        <f t="shared" si="0"/>
        <v>0</v>
      </c>
      <c r="X13" s="9">
        <f t="shared" si="1"/>
        <v>0</v>
      </c>
      <c r="Y13" s="9">
        <f>SUM(S5:S14)</f>
        <v>0</v>
      </c>
      <c r="Z13" s="11">
        <f t="shared" si="2"/>
        <v>0</v>
      </c>
      <c r="AA13" s="38">
        <f t="shared" si="3"/>
      </c>
      <c r="AB13" s="27">
        <f>IF(C$13&gt;$S$5,1,0)</f>
        <v>0</v>
      </c>
      <c r="AC13" s="27">
        <f>IF(E$13&gt;$S$6,1,0)</f>
        <v>0</v>
      </c>
      <c r="AD13" s="27">
        <f>IF(G$13&gt;$S$7,1,0)</f>
        <v>0</v>
      </c>
      <c r="AE13" s="27">
        <f>IF(I$13&gt;$S$8,1,0)</f>
        <v>0</v>
      </c>
      <c r="AF13" s="27">
        <f>IF(K$13&gt;$S$9,1,0)</f>
        <v>0</v>
      </c>
      <c r="AG13" s="27">
        <f>IF(M$13&gt;$S$10,1,0)</f>
        <v>0</v>
      </c>
      <c r="AH13" s="27">
        <f>IF(O$13&gt;$S$11,1,0)</f>
        <v>0</v>
      </c>
      <c r="AI13" s="27">
        <f>IF(Q$13&gt;$S$12,1,0)</f>
        <v>0</v>
      </c>
      <c r="AJ13" s="26"/>
      <c r="AK13" s="27">
        <f>IF(U13&gt;$S14,1,0)</f>
        <v>0</v>
      </c>
      <c r="AL13" s="18">
        <f t="shared" si="4"/>
        <v>0</v>
      </c>
      <c r="AM13" s="28">
        <f t="shared" si="5"/>
      </c>
    </row>
    <row r="14" spans="1:39" ht="30" customHeight="1" thickBot="1">
      <c r="A14" s="11">
        <v>10</v>
      </c>
      <c r="B14" s="87"/>
      <c r="C14" s="88"/>
      <c r="D14" s="89"/>
      <c r="E14" s="88"/>
      <c r="F14" s="93"/>
      <c r="G14" s="88"/>
      <c r="H14" s="89"/>
      <c r="I14" s="88"/>
      <c r="J14" s="93"/>
      <c r="K14" s="88"/>
      <c r="L14" s="89"/>
      <c r="M14" s="100"/>
      <c r="N14" s="101"/>
      <c r="O14" s="89"/>
      <c r="P14" s="89"/>
      <c r="Q14" s="89"/>
      <c r="R14" s="98"/>
      <c r="S14" s="89"/>
      <c r="T14" s="98"/>
      <c r="U14" s="90"/>
      <c r="V14" s="91"/>
      <c r="W14" s="29">
        <f t="shared" si="0"/>
        <v>0</v>
      </c>
      <c r="X14" s="9">
        <f t="shared" si="1"/>
        <v>0</v>
      </c>
      <c r="Y14" s="9">
        <f>SUM(U5:U14)</f>
        <v>0</v>
      </c>
      <c r="Z14" s="11">
        <f t="shared" si="2"/>
        <v>0</v>
      </c>
      <c r="AA14" s="39">
        <f t="shared" si="3"/>
      </c>
      <c r="AB14" s="27">
        <f>IF(C$14&gt;$U$5,1,0)</f>
        <v>0</v>
      </c>
      <c r="AC14" s="27">
        <f>IF(E$14&gt;$U$6,1,0)</f>
        <v>0</v>
      </c>
      <c r="AD14" s="27">
        <f>IF(G$14&gt;$U$7,1,0)</f>
        <v>0</v>
      </c>
      <c r="AE14" s="27">
        <f>IF(I$14&gt;$U$8,1,0)</f>
        <v>0</v>
      </c>
      <c r="AF14" s="27">
        <f>IF(K$14&gt;$U$9,1,0)</f>
        <v>0</v>
      </c>
      <c r="AG14" s="27">
        <f>IF(M$14&gt;$U$10,1,0)</f>
        <v>0</v>
      </c>
      <c r="AH14" s="27">
        <f>IF(O$14&gt;$U$11,1,0)</f>
        <v>0</v>
      </c>
      <c r="AI14" s="27">
        <f>IF(Q$14&gt;$U$12,1,0)</f>
        <v>0</v>
      </c>
      <c r="AJ14" s="27">
        <f>IF(S$14&gt;$U$13,1,0)</f>
        <v>0</v>
      </c>
      <c r="AK14" s="26"/>
      <c r="AL14" s="18">
        <f t="shared" si="4"/>
        <v>0</v>
      </c>
      <c r="AM14" s="28">
        <f t="shared" si="5"/>
      </c>
    </row>
    <row r="16" spans="2:24" ht="15">
      <c r="B16" s="156" t="s">
        <v>8</v>
      </c>
      <c r="C16" s="156"/>
      <c r="D16" s="156"/>
      <c r="E16" s="156"/>
      <c r="F16" s="156"/>
      <c r="G16" s="156"/>
      <c r="H16" s="156"/>
      <c r="I16" s="156"/>
      <c r="J16" s="156"/>
      <c r="K16" s="156"/>
      <c r="L16" s="156"/>
      <c r="M16" s="156"/>
      <c r="N16" s="156"/>
      <c r="O16" s="156"/>
      <c r="P16" s="156"/>
      <c r="Q16" s="156"/>
      <c r="R16" s="156"/>
      <c r="S16" s="156"/>
      <c r="T16" s="156"/>
      <c r="U16" s="156"/>
      <c r="V16" s="156"/>
      <c r="W16" s="156"/>
      <c r="X16" s="156"/>
    </row>
    <row r="17" spans="2:24" ht="15">
      <c r="B17" s="156"/>
      <c r="C17" s="156"/>
      <c r="D17" s="156"/>
      <c r="E17" s="156"/>
      <c r="F17" s="156"/>
      <c r="G17" s="156"/>
      <c r="H17" s="156"/>
      <c r="I17" s="156"/>
      <c r="J17" s="156"/>
      <c r="K17" s="156"/>
      <c r="L17" s="156"/>
      <c r="M17" s="156"/>
      <c r="N17" s="156"/>
      <c r="O17" s="156"/>
      <c r="P17" s="156"/>
      <c r="Q17" s="156"/>
      <c r="R17" s="156"/>
      <c r="S17" s="156"/>
      <c r="T17" s="156"/>
      <c r="U17" s="156"/>
      <c r="V17" s="156"/>
      <c r="W17" s="156"/>
      <c r="X17" s="156"/>
    </row>
    <row r="18" spans="2:24" ht="15">
      <c r="B18" s="12" t="s">
        <v>36</v>
      </c>
      <c r="C18" s="134" t="s">
        <v>37</v>
      </c>
      <c r="D18" s="228"/>
      <c r="E18" s="228"/>
      <c r="F18" s="228"/>
      <c r="G18" s="228"/>
      <c r="H18" s="228"/>
      <c r="I18" s="228"/>
      <c r="J18" s="228"/>
      <c r="K18" s="228"/>
      <c r="L18" s="228"/>
      <c r="M18" s="13"/>
      <c r="N18" s="13"/>
      <c r="O18" s="13"/>
      <c r="P18" s="13"/>
      <c r="Q18" s="13"/>
      <c r="R18" s="13"/>
      <c r="S18" s="13"/>
      <c r="T18" s="13"/>
      <c r="U18" s="13"/>
      <c r="V18" s="13"/>
      <c r="W18" s="13"/>
      <c r="X18" s="14"/>
    </row>
    <row r="19" spans="2:24" ht="15">
      <c r="B19" s="12" t="s">
        <v>39</v>
      </c>
      <c r="C19" s="134" t="s">
        <v>38</v>
      </c>
      <c r="D19" s="134"/>
      <c r="E19" s="134"/>
      <c r="F19" s="134"/>
      <c r="G19" s="134"/>
      <c r="H19" s="134"/>
      <c r="I19" s="134"/>
      <c r="J19" s="134"/>
      <c r="K19" s="134"/>
      <c r="L19" s="134"/>
      <c r="M19" s="13"/>
      <c r="N19" s="13"/>
      <c r="O19" s="13"/>
      <c r="P19" s="13"/>
      <c r="Q19" s="13"/>
      <c r="R19" s="13"/>
      <c r="S19" s="13"/>
      <c r="T19" s="13"/>
      <c r="U19" s="13"/>
      <c r="V19" s="13"/>
      <c r="W19" s="13"/>
      <c r="X19" s="15"/>
    </row>
    <row r="20" spans="2:24" ht="15">
      <c r="B20" s="12" t="s">
        <v>40</v>
      </c>
      <c r="C20" s="134" t="s">
        <v>41</v>
      </c>
      <c r="D20" s="2"/>
      <c r="E20" s="2"/>
      <c r="F20" s="2"/>
      <c r="G20" s="2"/>
      <c r="H20" s="2"/>
      <c r="I20" s="2"/>
      <c r="J20" s="2"/>
      <c r="K20" s="2"/>
      <c r="L20" s="2"/>
      <c r="M20" s="16"/>
      <c r="N20" s="16"/>
      <c r="O20" s="16"/>
      <c r="P20" s="16"/>
      <c r="Q20" s="16"/>
      <c r="R20" s="16"/>
      <c r="S20" s="16"/>
      <c r="T20" s="16"/>
      <c r="U20" s="16"/>
      <c r="V20" s="16"/>
      <c r="W20" s="16"/>
      <c r="X20" s="16"/>
    </row>
    <row r="21" spans="2:24" ht="15">
      <c r="B21" s="13" t="s">
        <v>35</v>
      </c>
      <c r="C21" s="134" t="s">
        <v>34</v>
      </c>
      <c r="D21" s="2"/>
      <c r="E21" s="2"/>
      <c r="F21" s="2"/>
      <c r="G21" s="2"/>
      <c r="H21" s="2"/>
      <c r="I21" s="2"/>
      <c r="J21" s="2"/>
      <c r="K21" s="2"/>
      <c r="L21" s="2"/>
      <c r="M21" s="12"/>
      <c r="N21" s="12"/>
      <c r="O21" s="12"/>
      <c r="P21" s="12"/>
      <c r="Q21" s="12"/>
      <c r="R21" s="12"/>
      <c r="S21" s="12"/>
      <c r="T21" s="12"/>
      <c r="U21" s="12"/>
      <c r="V21" s="12"/>
      <c r="W21" s="13"/>
      <c r="X21" s="13"/>
    </row>
    <row r="22" spans="2:24" ht="15">
      <c r="B22" s="13"/>
      <c r="C22" s="13"/>
      <c r="D22" s="13"/>
      <c r="E22" s="13"/>
      <c r="F22" s="13"/>
      <c r="G22" s="13"/>
      <c r="H22" s="13"/>
      <c r="I22" s="13"/>
      <c r="J22" s="13"/>
      <c r="K22" s="13"/>
      <c r="L22" s="12"/>
      <c r="M22" s="12"/>
      <c r="N22" s="12"/>
      <c r="O22" s="12"/>
      <c r="P22" s="12"/>
      <c r="Q22" s="12"/>
      <c r="R22" s="12"/>
      <c r="S22" s="12"/>
      <c r="T22" s="12"/>
      <c r="U22" s="12"/>
      <c r="V22" s="12"/>
      <c r="W22" s="13"/>
      <c r="X22" s="13"/>
    </row>
    <row r="23" spans="2:24" ht="15">
      <c r="B23" s="229" t="s">
        <v>9</v>
      </c>
      <c r="C23" s="229"/>
      <c r="D23" s="229"/>
      <c r="E23" s="229"/>
      <c r="F23" s="229"/>
      <c r="G23" s="229"/>
      <c r="H23" s="229"/>
      <c r="I23" s="229"/>
      <c r="J23" s="229"/>
      <c r="K23" s="229"/>
      <c r="L23" s="229"/>
      <c r="M23" s="229"/>
      <c r="N23" s="229"/>
      <c r="O23" s="229"/>
      <c r="P23" s="229"/>
      <c r="Q23" s="229"/>
      <c r="R23" s="229"/>
      <c r="S23" s="229"/>
      <c r="T23" s="229"/>
      <c r="U23" s="229"/>
      <c r="V23" s="229"/>
      <c r="W23" s="17"/>
      <c r="X23" s="17"/>
    </row>
    <row r="27" spans="3:4" ht="23.25">
      <c r="C27" s="103"/>
      <c r="D27" s="4"/>
    </row>
    <row r="28" spans="3:4" ht="23.25">
      <c r="C28" s="103"/>
      <c r="D28" s="4"/>
    </row>
    <row r="29" spans="3:4" ht="15">
      <c r="C29" s="4"/>
      <c r="D29" s="4"/>
    </row>
    <row r="30" spans="2:3" ht="23.25">
      <c r="B30" s="75"/>
      <c r="C30" s="76"/>
    </row>
  </sheetData>
  <sheetProtection/>
  <mergeCells count="26">
    <mergeCell ref="G4:H4"/>
    <mergeCell ref="S4:T4"/>
    <mergeCell ref="I4:J4"/>
    <mergeCell ref="K4:L4"/>
    <mergeCell ref="M4:N4"/>
    <mergeCell ref="Q4:R4"/>
    <mergeCell ref="O4:P4"/>
    <mergeCell ref="Y2:AA2"/>
    <mergeCell ref="C3:D3"/>
    <mergeCell ref="E3:F3"/>
    <mergeCell ref="G3:H3"/>
    <mergeCell ref="I3:J3"/>
    <mergeCell ref="K3:L3"/>
    <mergeCell ref="M3:N3"/>
    <mergeCell ref="O3:P3"/>
    <mergeCell ref="C2:N2"/>
    <mergeCell ref="P2:W2"/>
    <mergeCell ref="B17:X17"/>
    <mergeCell ref="U4:V4"/>
    <mergeCell ref="B16:X16"/>
    <mergeCell ref="B3:B4"/>
    <mergeCell ref="Q3:R3"/>
    <mergeCell ref="S3:T3"/>
    <mergeCell ref="U3:V3"/>
    <mergeCell ref="C4:D4"/>
    <mergeCell ref="E4:F4"/>
  </mergeCells>
  <conditionalFormatting sqref="C27:C28">
    <cfRule type="cellIs" priority="1" dxfId="0" operator="greaterThan" stopIfTrue="1">
      <formula>$E$5</formula>
    </cfRule>
  </conditionalFormatting>
  <conditionalFormatting sqref="C30">
    <cfRule type="cellIs" priority="2" dxfId="0" operator="greaterThan" stopIfTrue="1">
      <formula>$B$30</formula>
    </cfRule>
  </conditionalFormatting>
  <conditionalFormatting sqref="C6">
    <cfRule type="cellIs" priority="3" dxfId="0" operator="greaterThan" stopIfTrue="1">
      <formula>$E$5</formula>
    </cfRule>
  </conditionalFormatting>
  <conditionalFormatting sqref="E5">
    <cfRule type="cellIs" priority="4" dxfId="0" operator="greaterThan" stopIfTrue="1">
      <formula>$C$6</formula>
    </cfRule>
  </conditionalFormatting>
  <conditionalFormatting sqref="G5">
    <cfRule type="cellIs" priority="5" dxfId="0" operator="greaterThan" stopIfTrue="1">
      <formula>$C$7</formula>
    </cfRule>
  </conditionalFormatting>
  <conditionalFormatting sqref="C7">
    <cfRule type="cellIs" priority="6" dxfId="0" operator="greaterThan" stopIfTrue="1">
      <formula>$G$5</formula>
    </cfRule>
  </conditionalFormatting>
  <conditionalFormatting sqref="I5">
    <cfRule type="cellIs" priority="7" dxfId="0" operator="greaterThan" stopIfTrue="1">
      <formula>$C$8</formula>
    </cfRule>
  </conditionalFormatting>
  <conditionalFormatting sqref="K5">
    <cfRule type="cellIs" priority="8" dxfId="0" operator="greaterThan" stopIfTrue="1">
      <formula>$C$9</formula>
    </cfRule>
  </conditionalFormatting>
  <conditionalFormatting sqref="M5">
    <cfRule type="cellIs" priority="9" dxfId="0" operator="greaterThan" stopIfTrue="1">
      <formula>$C$10</formula>
    </cfRule>
  </conditionalFormatting>
  <conditionalFormatting sqref="O5">
    <cfRule type="cellIs" priority="10" dxfId="0" operator="greaterThan" stopIfTrue="1">
      <formula>$C$11</formula>
    </cfRule>
  </conditionalFormatting>
  <conditionalFormatting sqref="Q5">
    <cfRule type="cellIs" priority="11" dxfId="0" operator="greaterThan" stopIfTrue="1">
      <formula>$C$12</formula>
    </cfRule>
  </conditionalFormatting>
  <conditionalFormatting sqref="S5">
    <cfRule type="cellIs" priority="12" dxfId="0" operator="greaterThan" stopIfTrue="1">
      <formula>$C$13</formula>
    </cfRule>
  </conditionalFormatting>
  <conditionalFormatting sqref="U5">
    <cfRule type="cellIs" priority="13" dxfId="0" operator="greaterThan" stopIfTrue="1">
      <formula>$C$14</formula>
    </cfRule>
  </conditionalFormatting>
  <conditionalFormatting sqref="C8">
    <cfRule type="cellIs" priority="14" dxfId="0" operator="greaterThan" stopIfTrue="1">
      <formula>$I$5</formula>
    </cfRule>
  </conditionalFormatting>
  <conditionalFormatting sqref="C9">
    <cfRule type="cellIs" priority="15" dxfId="0" operator="greaterThan" stopIfTrue="1">
      <formula>$K$5</formula>
    </cfRule>
  </conditionalFormatting>
  <conditionalFormatting sqref="C10">
    <cfRule type="cellIs" priority="16" dxfId="0" operator="greaterThan" stopIfTrue="1">
      <formula>$M$5</formula>
    </cfRule>
  </conditionalFormatting>
  <conditionalFormatting sqref="C11">
    <cfRule type="cellIs" priority="17" dxfId="0" operator="greaterThan" stopIfTrue="1">
      <formula>$O$5</formula>
    </cfRule>
  </conditionalFormatting>
  <conditionalFormatting sqref="C12">
    <cfRule type="cellIs" priority="18" dxfId="0" operator="greaterThan" stopIfTrue="1">
      <formula>$Q$5</formula>
    </cfRule>
  </conditionalFormatting>
  <conditionalFormatting sqref="C13">
    <cfRule type="cellIs" priority="19" dxfId="0" operator="greaterThan" stopIfTrue="1">
      <formula>$S$5</formula>
    </cfRule>
  </conditionalFormatting>
  <conditionalFormatting sqref="C14">
    <cfRule type="cellIs" priority="20" dxfId="0" operator="greaterThan" stopIfTrue="1">
      <formula>$U$5</formula>
    </cfRule>
  </conditionalFormatting>
  <conditionalFormatting sqref="G6">
    <cfRule type="cellIs" priority="21" dxfId="0" operator="greaterThan" stopIfTrue="1">
      <formula>$E$7</formula>
    </cfRule>
  </conditionalFormatting>
  <conditionalFormatting sqref="I6">
    <cfRule type="cellIs" priority="22" dxfId="0" operator="greaterThan" stopIfTrue="1">
      <formula>$E$8</formula>
    </cfRule>
  </conditionalFormatting>
  <conditionalFormatting sqref="K6">
    <cfRule type="cellIs" priority="23" dxfId="0" operator="greaterThan" stopIfTrue="1">
      <formula>$E$9</formula>
    </cfRule>
  </conditionalFormatting>
  <conditionalFormatting sqref="M6">
    <cfRule type="cellIs" priority="24" dxfId="0" operator="greaterThan" stopIfTrue="1">
      <formula>$E$10</formula>
    </cfRule>
  </conditionalFormatting>
  <conditionalFormatting sqref="O6">
    <cfRule type="cellIs" priority="25" dxfId="0" operator="greaterThan" stopIfTrue="1">
      <formula>$E$11</formula>
    </cfRule>
  </conditionalFormatting>
  <conditionalFormatting sqref="Q6">
    <cfRule type="cellIs" priority="26" dxfId="0" operator="greaterThan" stopIfTrue="1">
      <formula>$E$12</formula>
    </cfRule>
  </conditionalFormatting>
  <conditionalFormatting sqref="S6">
    <cfRule type="cellIs" priority="27" dxfId="0" operator="greaterThan" stopIfTrue="1">
      <formula>$E$13</formula>
    </cfRule>
  </conditionalFormatting>
  <conditionalFormatting sqref="U6">
    <cfRule type="cellIs" priority="28" dxfId="0" operator="greaterThan" stopIfTrue="1">
      <formula>$E$14</formula>
    </cfRule>
  </conditionalFormatting>
  <conditionalFormatting sqref="E7">
    <cfRule type="cellIs" priority="29" dxfId="0" operator="greaterThan" stopIfTrue="1">
      <formula>$G$6</formula>
    </cfRule>
  </conditionalFormatting>
  <conditionalFormatting sqref="E8">
    <cfRule type="cellIs" priority="30" dxfId="0" operator="greaterThan" stopIfTrue="1">
      <formula>$I$6</formula>
    </cfRule>
  </conditionalFormatting>
  <conditionalFormatting sqref="E9">
    <cfRule type="cellIs" priority="31" dxfId="0" operator="greaterThan" stopIfTrue="1">
      <formula>$K$6</formula>
    </cfRule>
  </conditionalFormatting>
  <conditionalFormatting sqref="E10">
    <cfRule type="cellIs" priority="32" dxfId="0" operator="greaterThan" stopIfTrue="1">
      <formula>$M$6</formula>
    </cfRule>
  </conditionalFormatting>
  <conditionalFormatting sqref="E11">
    <cfRule type="cellIs" priority="33" dxfId="0" operator="greaterThan" stopIfTrue="1">
      <formula>$O$6</formula>
    </cfRule>
  </conditionalFormatting>
  <conditionalFormatting sqref="E12">
    <cfRule type="cellIs" priority="34" dxfId="0" operator="greaterThan" stopIfTrue="1">
      <formula>$Q$6</formula>
    </cfRule>
  </conditionalFormatting>
  <conditionalFormatting sqref="E13">
    <cfRule type="cellIs" priority="35" dxfId="0" operator="greaterThan" stopIfTrue="1">
      <formula>$S$6</formula>
    </cfRule>
  </conditionalFormatting>
  <conditionalFormatting sqref="E14">
    <cfRule type="cellIs" priority="36" dxfId="0" operator="greaterThan" stopIfTrue="1">
      <formula>$U$6</formula>
    </cfRule>
  </conditionalFormatting>
  <conditionalFormatting sqref="I7">
    <cfRule type="cellIs" priority="37" dxfId="0" operator="greaterThan" stopIfTrue="1">
      <formula>$G$8</formula>
    </cfRule>
  </conditionalFormatting>
  <conditionalFormatting sqref="K7">
    <cfRule type="cellIs" priority="38" dxfId="0" operator="greaterThan" stopIfTrue="1">
      <formula>$G$9</formula>
    </cfRule>
  </conditionalFormatting>
  <conditionalFormatting sqref="M7">
    <cfRule type="cellIs" priority="39" dxfId="0" operator="greaterThan" stopIfTrue="1">
      <formula>$G$10</formula>
    </cfRule>
  </conditionalFormatting>
  <conditionalFormatting sqref="O7">
    <cfRule type="cellIs" priority="40" dxfId="0" operator="greaterThan" stopIfTrue="1">
      <formula>$G$11</formula>
    </cfRule>
  </conditionalFormatting>
  <conditionalFormatting sqref="Q7">
    <cfRule type="cellIs" priority="41" dxfId="0" operator="greaterThan" stopIfTrue="1">
      <formula>$G$12</formula>
    </cfRule>
  </conditionalFormatting>
  <conditionalFormatting sqref="U7">
    <cfRule type="cellIs" priority="42" dxfId="0" operator="greaterThan" stopIfTrue="1">
      <formula>$G$14</formula>
    </cfRule>
  </conditionalFormatting>
  <conditionalFormatting sqref="G8">
    <cfRule type="cellIs" priority="43" dxfId="0" operator="greaterThan" stopIfTrue="1">
      <formula>$I$7</formula>
    </cfRule>
  </conditionalFormatting>
  <conditionalFormatting sqref="G9">
    <cfRule type="cellIs" priority="44" dxfId="0" operator="greaterThan" stopIfTrue="1">
      <formula>$K$7</formula>
    </cfRule>
  </conditionalFormatting>
  <conditionalFormatting sqref="G10">
    <cfRule type="cellIs" priority="45" dxfId="0" operator="greaterThan" stopIfTrue="1">
      <formula>$M$7</formula>
    </cfRule>
  </conditionalFormatting>
  <conditionalFormatting sqref="G11">
    <cfRule type="cellIs" priority="46" dxfId="0" operator="greaterThan" stopIfTrue="1">
      <formula>$O$7</formula>
    </cfRule>
  </conditionalFormatting>
  <conditionalFormatting sqref="G12">
    <cfRule type="cellIs" priority="47" dxfId="0" operator="greaterThan" stopIfTrue="1">
      <formula>$Q$7</formula>
    </cfRule>
  </conditionalFormatting>
  <conditionalFormatting sqref="G13">
    <cfRule type="cellIs" priority="48" dxfId="0" operator="greaterThan" stopIfTrue="1">
      <formula>$S$7</formula>
    </cfRule>
  </conditionalFormatting>
  <conditionalFormatting sqref="G14">
    <cfRule type="cellIs" priority="49" dxfId="0" operator="greaterThan" stopIfTrue="1">
      <formula>$U$7</formula>
    </cfRule>
  </conditionalFormatting>
  <conditionalFormatting sqref="S7">
    <cfRule type="cellIs" priority="50" dxfId="0" operator="greaterThan" stopIfTrue="1">
      <formula>$G$13</formula>
    </cfRule>
  </conditionalFormatting>
  <conditionalFormatting sqref="K8">
    <cfRule type="cellIs" priority="51" dxfId="0" operator="greaterThan" stopIfTrue="1">
      <formula>$I$9</formula>
    </cfRule>
  </conditionalFormatting>
  <conditionalFormatting sqref="M8">
    <cfRule type="cellIs" priority="52" dxfId="0" operator="greaterThan" stopIfTrue="1">
      <formula>$I$10</formula>
    </cfRule>
  </conditionalFormatting>
  <conditionalFormatting sqref="O8">
    <cfRule type="cellIs" priority="53" dxfId="0" operator="greaterThan" stopIfTrue="1">
      <formula>$I$11</formula>
    </cfRule>
  </conditionalFormatting>
  <conditionalFormatting sqref="Q8">
    <cfRule type="cellIs" priority="54" dxfId="0" operator="greaterThan" stopIfTrue="1">
      <formula>$I$12</formula>
    </cfRule>
  </conditionalFormatting>
  <conditionalFormatting sqref="S8">
    <cfRule type="cellIs" priority="55" dxfId="0" operator="greaterThan" stopIfTrue="1">
      <formula>$I$13</formula>
    </cfRule>
  </conditionalFormatting>
  <conditionalFormatting sqref="U8">
    <cfRule type="cellIs" priority="56" dxfId="0" operator="greaterThan" stopIfTrue="1">
      <formula>$I$14</formula>
    </cfRule>
  </conditionalFormatting>
  <conditionalFormatting sqref="I9">
    <cfRule type="cellIs" priority="57" dxfId="0" operator="greaterThan" stopIfTrue="1">
      <formula>$K$8</formula>
    </cfRule>
  </conditionalFormatting>
  <conditionalFormatting sqref="I10">
    <cfRule type="cellIs" priority="58" dxfId="0" operator="greaterThan" stopIfTrue="1">
      <formula>$M$8</formula>
    </cfRule>
  </conditionalFormatting>
  <conditionalFormatting sqref="I11">
    <cfRule type="cellIs" priority="59" dxfId="0" operator="greaterThan" stopIfTrue="1">
      <formula>$O$8</formula>
    </cfRule>
  </conditionalFormatting>
  <conditionalFormatting sqref="I12">
    <cfRule type="cellIs" priority="60" dxfId="0" operator="greaterThan" stopIfTrue="1">
      <formula>$Q$8</formula>
    </cfRule>
  </conditionalFormatting>
  <conditionalFormatting sqref="I13">
    <cfRule type="cellIs" priority="61" dxfId="0" operator="greaterThan" stopIfTrue="1">
      <formula>$S$8</formula>
    </cfRule>
  </conditionalFormatting>
  <conditionalFormatting sqref="I14">
    <cfRule type="cellIs" priority="62" dxfId="0" operator="greaterThan" stopIfTrue="1">
      <formula>$U$8</formula>
    </cfRule>
  </conditionalFormatting>
  <conditionalFormatting sqref="M9">
    <cfRule type="cellIs" priority="63" dxfId="0" operator="greaterThan" stopIfTrue="1">
      <formula>$K$10</formula>
    </cfRule>
  </conditionalFormatting>
  <conditionalFormatting sqref="O9">
    <cfRule type="cellIs" priority="64" dxfId="0" operator="greaterThan" stopIfTrue="1">
      <formula>$K$11</formula>
    </cfRule>
  </conditionalFormatting>
  <conditionalFormatting sqref="Q9">
    <cfRule type="cellIs" priority="65" dxfId="0" operator="greaterThan" stopIfTrue="1">
      <formula>$K$12</formula>
    </cfRule>
  </conditionalFormatting>
  <conditionalFormatting sqref="S9">
    <cfRule type="cellIs" priority="66" dxfId="0" operator="greaterThan" stopIfTrue="1">
      <formula>$K$13</formula>
    </cfRule>
  </conditionalFormatting>
  <conditionalFormatting sqref="U9">
    <cfRule type="cellIs" priority="67" dxfId="0" operator="greaterThan" stopIfTrue="1">
      <formula>$K$14</formula>
    </cfRule>
  </conditionalFormatting>
  <conditionalFormatting sqref="K10">
    <cfRule type="cellIs" priority="68" dxfId="0" operator="greaterThan" stopIfTrue="1">
      <formula>$M$9</formula>
    </cfRule>
  </conditionalFormatting>
  <conditionalFormatting sqref="K11 N11">
    <cfRule type="cellIs" priority="69" dxfId="0" operator="greaterThan" stopIfTrue="1">
      <formula>$O$9</formula>
    </cfRule>
  </conditionalFormatting>
  <conditionalFormatting sqref="K12 N12">
    <cfRule type="cellIs" priority="70" dxfId="0" operator="greaterThan" stopIfTrue="1">
      <formula>$Q$9</formula>
    </cfRule>
  </conditionalFormatting>
  <conditionalFormatting sqref="K13 N13">
    <cfRule type="cellIs" priority="71" dxfId="0" operator="greaterThan" stopIfTrue="1">
      <formula>$S$9</formula>
    </cfRule>
  </conditionalFormatting>
  <conditionalFormatting sqref="K14 N14">
    <cfRule type="cellIs" priority="72" dxfId="0" operator="greaterThan" stopIfTrue="1">
      <formula>$U$9</formula>
    </cfRule>
  </conditionalFormatting>
  <conditionalFormatting sqref="O10">
    <cfRule type="cellIs" priority="73" dxfId="0" operator="greaterThan" stopIfTrue="1">
      <formula>$M$11</formula>
    </cfRule>
  </conditionalFormatting>
  <conditionalFormatting sqref="Q10">
    <cfRule type="cellIs" priority="74" dxfId="0" operator="greaterThan" stopIfTrue="1">
      <formula>$M$12</formula>
    </cfRule>
  </conditionalFormatting>
  <conditionalFormatting sqref="S10">
    <cfRule type="cellIs" priority="75" dxfId="0" operator="greaterThan" stopIfTrue="1">
      <formula>$M$13</formula>
    </cfRule>
  </conditionalFormatting>
  <conditionalFormatting sqref="U10">
    <cfRule type="cellIs" priority="76" dxfId="0" operator="greaterThan" stopIfTrue="1">
      <formula>$M$14</formula>
    </cfRule>
  </conditionalFormatting>
  <conditionalFormatting sqref="M11">
    <cfRule type="cellIs" priority="77" dxfId="0" operator="greaterThan" stopIfTrue="1">
      <formula>$O$10</formula>
    </cfRule>
  </conditionalFormatting>
  <conditionalFormatting sqref="M12">
    <cfRule type="cellIs" priority="78" dxfId="0" operator="greaterThan" stopIfTrue="1">
      <formula>$Q$10</formula>
    </cfRule>
  </conditionalFormatting>
  <conditionalFormatting sqref="M13">
    <cfRule type="cellIs" priority="79" dxfId="0" operator="greaterThan" stopIfTrue="1">
      <formula>$S$10</formula>
    </cfRule>
  </conditionalFormatting>
  <conditionalFormatting sqref="M14">
    <cfRule type="cellIs" priority="80" dxfId="0" operator="greaterThan" stopIfTrue="1">
      <formula>$U$10</formula>
    </cfRule>
  </conditionalFormatting>
  <conditionalFormatting sqref="Q11">
    <cfRule type="cellIs" priority="81" dxfId="0" operator="greaterThan" stopIfTrue="1">
      <formula>$O$12</formula>
    </cfRule>
  </conditionalFormatting>
  <conditionalFormatting sqref="S11">
    <cfRule type="cellIs" priority="82" dxfId="0" operator="greaterThan" stopIfTrue="1">
      <formula>$O$13</formula>
    </cfRule>
  </conditionalFormatting>
  <conditionalFormatting sqref="U11">
    <cfRule type="cellIs" priority="83" dxfId="0" operator="greaterThan" stopIfTrue="1">
      <formula>$O$14</formula>
    </cfRule>
  </conditionalFormatting>
  <conditionalFormatting sqref="O12">
    <cfRule type="cellIs" priority="84" dxfId="0" operator="greaterThan" stopIfTrue="1">
      <formula>$Q$11</formula>
    </cfRule>
  </conditionalFormatting>
  <conditionalFormatting sqref="O13">
    <cfRule type="cellIs" priority="85" dxfId="0" operator="greaterThan" stopIfTrue="1">
      <formula>$S$11</formula>
    </cfRule>
  </conditionalFormatting>
  <conditionalFormatting sqref="O14">
    <cfRule type="cellIs" priority="86" dxfId="0" operator="greaterThan" stopIfTrue="1">
      <formula>$U$11</formula>
    </cfRule>
  </conditionalFormatting>
  <conditionalFormatting sqref="S12">
    <cfRule type="cellIs" priority="87" dxfId="0" operator="greaterThan" stopIfTrue="1">
      <formula>$Q$13</formula>
    </cfRule>
  </conditionalFormatting>
  <conditionalFormatting sqref="U12">
    <cfRule type="cellIs" priority="88" dxfId="0" operator="greaterThan" stopIfTrue="1">
      <formula>$Q$14</formula>
    </cfRule>
  </conditionalFormatting>
  <conditionalFormatting sqref="Q13">
    <cfRule type="cellIs" priority="89" dxfId="0" operator="greaterThan" stopIfTrue="1">
      <formula>$S$12</formula>
    </cfRule>
  </conditionalFormatting>
  <conditionalFormatting sqref="Q14">
    <cfRule type="cellIs" priority="90" dxfId="0" operator="greaterThan" stopIfTrue="1">
      <formula>$U$12</formula>
    </cfRule>
  </conditionalFormatting>
  <conditionalFormatting sqref="U13">
    <cfRule type="cellIs" priority="91" dxfId="0" operator="greaterThan" stopIfTrue="1">
      <formula>$S$14</formula>
    </cfRule>
  </conditionalFormatting>
  <conditionalFormatting sqref="S14">
    <cfRule type="cellIs" priority="92" dxfId="0" operator="greaterThan" stopIfTrue="1">
      <formula>$U$13</formula>
    </cfRule>
  </conditionalFormatting>
  <printOptions horizontalCentered="1" verticalCentered="1"/>
  <pageMargins left="0.11805555555555557" right="0.19652777777777777" top="0.3541666666666667" bottom="0.3541666666666667" header="0.5118055555555556" footer="0.5118055555555556"/>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codeName="Sheet7"/>
  <dimension ref="A1:AM32"/>
  <sheetViews>
    <sheetView workbookViewId="0" topLeftCell="A1">
      <selection activeCell="B25" sqref="B25"/>
    </sheetView>
  </sheetViews>
  <sheetFormatPr defaultColWidth="9.140625" defaultRowHeight="15"/>
  <cols>
    <col min="1" max="1" width="2.7109375" style="0" customWidth="1"/>
    <col min="2" max="2" width="33.8515625" style="0" customWidth="1"/>
    <col min="3" max="22" width="3.7109375" style="0" customWidth="1"/>
    <col min="23" max="23" width="5.8515625" style="0" customWidth="1"/>
    <col min="24" max="24" width="6.57421875" style="0" customWidth="1"/>
    <col min="25" max="25" width="7.57421875" style="0" customWidth="1"/>
    <col min="26" max="26" width="7.00390625" style="0" customWidth="1"/>
    <col min="27" max="27" width="6.421875" style="0" customWidth="1"/>
    <col min="28" max="39" width="0" style="0" hidden="1" customWidth="1"/>
  </cols>
  <sheetData>
    <row r="1" spans="1:39" ht="19.5" customHeight="1" thickBot="1">
      <c r="A1" s="104"/>
      <c r="B1" s="105" t="s">
        <v>30</v>
      </c>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8"/>
      <c r="AC1" s="18"/>
      <c r="AD1" s="18"/>
      <c r="AE1" s="18"/>
      <c r="AF1" s="18"/>
      <c r="AG1" s="18"/>
      <c r="AH1" s="18"/>
      <c r="AI1" s="18"/>
      <c r="AJ1" s="18"/>
      <c r="AK1" s="18"/>
      <c r="AL1" s="18"/>
      <c r="AM1" s="18"/>
    </row>
    <row r="2" spans="1:39" ht="30" customHeight="1" thickBot="1">
      <c r="A2" s="104"/>
      <c r="B2" s="106" t="s">
        <v>2</v>
      </c>
      <c r="C2" s="201"/>
      <c r="D2" s="201"/>
      <c r="E2" s="202"/>
      <c r="F2" s="202"/>
      <c r="G2" s="201"/>
      <c r="H2" s="201"/>
      <c r="I2" s="201"/>
      <c r="J2" s="201"/>
      <c r="K2" s="201"/>
      <c r="L2" s="201"/>
      <c r="M2" s="201"/>
      <c r="N2" s="201"/>
      <c r="O2" s="106" t="s">
        <v>3</v>
      </c>
      <c r="P2" s="203"/>
      <c r="Q2" s="204"/>
      <c r="R2" s="204"/>
      <c r="S2" s="204"/>
      <c r="T2" s="204"/>
      <c r="U2" s="204"/>
      <c r="V2" s="204"/>
      <c r="W2" s="204"/>
      <c r="X2" s="106" t="s">
        <v>4</v>
      </c>
      <c r="Y2" s="194"/>
      <c r="Z2" s="195"/>
      <c r="AA2" s="195"/>
      <c r="AB2" s="18"/>
      <c r="AC2" s="18"/>
      <c r="AD2" s="18"/>
      <c r="AE2" s="18"/>
      <c r="AF2" s="18"/>
      <c r="AG2" s="18"/>
      <c r="AH2" s="18"/>
      <c r="AI2" s="18"/>
      <c r="AJ2" s="18"/>
      <c r="AK2" s="18"/>
      <c r="AL2" s="18"/>
      <c r="AM2" s="18"/>
    </row>
    <row r="3" spans="1:39" ht="30" customHeight="1" thickBot="1">
      <c r="A3" s="104"/>
      <c r="B3" s="184" t="s">
        <v>32</v>
      </c>
      <c r="C3" s="196">
        <v>1</v>
      </c>
      <c r="D3" s="197"/>
      <c r="E3" s="198">
        <v>2</v>
      </c>
      <c r="F3" s="199"/>
      <c r="G3" s="200">
        <v>3</v>
      </c>
      <c r="H3" s="200"/>
      <c r="I3" s="186">
        <v>4</v>
      </c>
      <c r="J3" s="186"/>
      <c r="K3" s="200">
        <v>5</v>
      </c>
      <c r="L3" s="200"/>
      <c r="M3" s="186">
        <v>6</v>
      </c>
      <c r="N3" s="186"/>
      <c r="O3" s="200">
        <v>7</v>
      </c>
      <c r="P3" s="200"/>
      <c r="Q3" s="186">
        <v>8</v>
      </c>
      <c r="R3" s="186"/>
      <c r="S3" s="187">
        <v>9</v>
      </c>
      <c r="T3" s="187"/>
      <c r="U3" s="186">
        <v>10</v>
      </c>
      <c r="V3" s="186"/>
      <c r="W3" s="107" t="s">
        <v>5</v>
      </c>
      <c r="X3" s="108" t="s">
        <v>10</v>
      </c>
      <c r="Y3" s="109" t="s">
        <v>11</v>
      </c>
      <c r="Z3" s="110" t="s">
        <v>6</v>
      </c>
      <c r="AA3" s="111" t="s">
        <v>7</v>
      </c>
      <c r="AB3" s="18"/>
      <c r="AC3" s="18"/>
      <c r="AD3" s="18"/>
      <c r="AE3" s="18"/>
      <c r="AF3" s="18"/>
      <c r="AG3" s="18"/>
      <c r="AH3" s="18"/>
      <c r="AI3" s="18"/>
      <c r="AJ3" s="18"/>
      <c r="AK3" s="18"/>
      <c r="AL3" s="18"/>
      <c r="AM3" s="18"/>
    </row>
    <row r="4" spans="1:39" ht="15.75" customHeight="1" thickBot="1">
      <c r="A4" s="104"/>
      <c r="B4" s="185"/>
      <c r="C4" s="188">
        <f>IF(B5="","",CONCATENATE(LEFT($B5,1)," ",MID($B5,(FIND(" ",$B5,1)+1),1)))</f>
      </c>
      <c r="D4" s="189" t="e">
        <f>CONCATENATE(LEFT($A5,1),MID($A5,(FIND(" ",$A5,1)+1),1))</f>
        <v>#VALUE!</v>
      </c>
      <c r="E4" s="190">
        <f>IF(B6="","",CONCATENATE(LEFT($B6,1)," ",MID($B6,(FIND(" ",$B6,1)+1),1)))</f>
      </c>
      <c r="F4" s="191" t="e">
        <f>CONCATENATE(LEFT($A5,1),MID($A5,(FIND(" ",$A5,1)+1),1))</f>
        <v>#VALUE!</v>
      </c>
      <c r="G4" s="188">
        <f>IF(B7="","",CONCATENATE(LEFT($B7,1)," ",MID($B7,(FIND(" ",$B7,1)+1),1)))</f>
      </c>
      <c r="H4" s="188" t="e">
        <f>CONCATENATE(LEFT($A5,1),MID($A5,(FIND(" ",$A5,1)+1),1))</f>
        <v>#VALUE!</v>
      </c>
      <c r="I4" s="205">
        <f>IF(B8="","",CONCATENATE(LEFT($B8,1)," ",MID($B8,(FIND(" ",$B8,1)+1),1)))</f>
      </c>
      <c r="J4" s="206" t="e">
        <f>CONCATENATE(LEFT($A5,1),MID($A5,(FIND(" ",$A5,1)+1),1))</f>
        <v>#VALUE!</v>
      </c>
      <c r="K4" s="188">
        <f>IF(B9="","",CONCATENATE(LEFT($B9,1)," ",MID($B9,(FIND(" ",$B9,1)+1),1)))</f>
      </c>
      <c r="L4" s="188" t="e">
        <f>CONCATENATE(LEFT($A5,1),MID($A5,(FIND(" ",$A5,1)+1),1))</f>
        <v>#VALUE!</v>
      </c>
      <c r="M4" s="207">
        <f>IF(B10="","",CONCATENATE(LEFT($B10,1)," ",MID($B10,(FIND(" ",$B10,1)+1),1)))</f>
      </c>
      <c r="N4" s="208" t="e">
        <f>CONCATENATE(LEFT($A5,1),MID($A5,(FIND(" ",$A5,1)+1),1))</f>
        <v>#VALUE!</v>
      </c>
      <c r="O4" s="188">
        <f>IF(C11="","",CONCATENATE(LEFT($B11,1)," ",MID($B11,(FIND(" ",$B11,1)+1),1)))</f>
      </c>
      <c r="P4" s="188" t="e">
        <f>CONCATENATE(LEFT($A5,1),MID($A5,(FIND(" ",$A5,1)+1),1))</f>
        <v>#VALUE!</v>
      </c>
      <c r="Q4" s="207">
        <f>IF(B12="","",CONCATENATE(LEFT($B12,1)," ",MID($B12,(FIND(" ",$B12,1)+1),1)))</f>
      </c>
      <c r="R4" s="208" t="e">
        <f>CONCATENATE(LEFT($A5,1),MID($A5,(FIND(" ",$A5,1)+1),1))</f>
        <v>#VALUE!</v>
      </c>
      <c r="S4" s="209">
        <f>IF(B13="","",CONCATENATE(LEFT($B13,1)," ",MID($B13,(FIND(" ",$B13,1)+1),1)))</f>
      </c>
      <c r="T4" s="210" t="e">
        <f>CONCATENATE(LEFT($A5,1),MID($A5,(FIND(" ",$A5,1)+1),1))</f>
        <v>#VALUE!</v>
      </c>
      <c r="U4" s="207">
        <f>IF(B14="","",CONCATENATE(LEFT($B14,1)," ",MID($B14,(FIND(" ",$B14,1)+1),1)))</f>
      </c>
      <c r="V4" s="208" t="e">
        <f>CONCATENATE(LEFT($A5,1),MID($A5,(FIND(" ",$A5,1)+1),1))</f>
        <v>#VALUE!</v>
      </c>
      <c r="W4" s="112"/>
      <c r="X4" s="113"/>
      <c r="Y4" s="114"/>
      <c r="Z4" s="114"/>
      <c r="AA4" s="115"/>
      <c r="AB4" s="18">
        <v>1</v>
      </c>
      <c r="AC4" s="18">
        <v>2</v>
      </c>
      <c r="AD4" s="18">
        <v>3</v>
      </c>
      <c r="AE4" s="18">
        <v>4</v>
      </c>
      <c r="AF4" s="18">
        <v>5</v>
      </c>
      <c r="AG4" s="18">
        <v>6</v>
      </c>
      <c r="AH4" s="18">
        <v>7</v>
      </c>
      <c r="AI4" s="18">
        <v>8</v>
      </c>
      <c r="AJ4" s="18">
        <v>9</v>
      </c>
      <c r="AK4" s="18">
        <v>10</v>
      </c>
      <c r="AL4" s="18"/>
      <c r="AM4" s="18"/>
    </row>
    <row r="5" spans="1:39" ht="30" customHeight="1" thickBot="1">
      <c r="A5" s="116">
        <v>1</v>
      </c>
      <c r="B5" s="130"/>
      <c r="C5" s="192"/>
      <c r="D5" s="193"/>
      <c r="E5" s="182"/>
      <c r="F5" s="183"/>
      <c r="G5" s="182"/>
      <c r="H5" s="183"/>
      <c r="I5" s="181"/>
      <c r="J5" s="177"/>
      <c r="K5" s="182"/>
      <c r="L5" s="183"/>
      <c r="M5" s="182"/>
      <c r="N5" s="183"/>
      <c r="O5" s="182"/>
      <c r="P5" s="183"/>
      <c r="Q5" s="182"/>
      <c r="R5" s="183"/>
      <c r="S5" s="182"/>
      <c r="T5" s="183"/>
      <c r="U5" s="182"/>
      <c r="V5" s="183"/>
      <c r="W5" s="118">
        <f aca="true" t="shared" si="0" ref="W5:W14">SUM(AB5:AK5)</f>
        <v>0</v>
      </c>
      <c r="X5" s="119">
        <f aca="true" t="shared" si="1" ref="X5:X14">SUM(C5:V5)</f>
        <v>0</v>
      </c>
      <c r="Y5" s="119">
        <f>SUM(C5:C14)</f>
        <v>0</v>
      </c>
      <c r="Z5" s="116">
        <f aca="true" t="shared" si="2" ref="Z5:Z14">X5-Y5</f>
        <v>0</v>
      </c>
      <c r="AA5" s="120">
        <f>IF(B5="","",AM5)</f>
      </c>
      <c r="AB5" s="26"/>
      <c r="AC5" s="27">
        <f>IF(E5&gt;$C6,1,0)</f>
        <v>0</v>
      </c>
      <c r="AD5" s="27">
        <f>IF(G5&gt;$C7,1,0)</f>
        <v>0</v>
      </c>
      <c r="AE5" s="27">
        <f>IF(I5&gt;$C8,1,0)</f>
        <v>0</v>
      </c>
      <c r="AF5" s="27">
        <f>IF(K5&gt;$C9,1,0)</f>
        <v>0</v>
      </c>
      <c r="AG5" s="27">
        <f>IF(M5&gt;$C10,1,0)</f>
        <v>0</v>
      </c>
      <c r="AH5" s="27">
        <f>IF(O5&gt;$C11,1,0)</f>
        <v>0</v>
      </c>
      <c r="AI5" s="27">
        <f>IF(Q5&gt;$C12,1,0)</f>
        <v>0</v>
      </c>
      <c r="AJ5" s="27">
        <f>IF(S5&gt;$C13,1,0)</f>
        <v>0</v>
      </c>
      <c r="AK5" s="27">
        <f>IF(U5&gt;$C14,1,0)</f>
        <v>0</v>
      </c>
      <c r="AL5" s="18">
        <f aca="true" t="shared" si="3" ref="AL5:AL14">(W5+(0.001*Z5))*1000</f>
        <v>0</v>
      </c>
      <c r="AM5" s="28">
        <f aca="true" t="shared" si="4" ref="AM5:AM14">IF(SUM($AL$5:$AL$14)=0,"",RANK(AL5,$AL$5:$AL$14,0))</f>
      </c>
    </row>
    <row r="6" spans="1:39" ht="30" customHeight="1" thickBot="1">
      <c r="A6" s="116">
        <v>2</v>
      </c>
      <c r="B6" s="117"/>
      <c r="C6" s="181"/>
      <c r="D6" s="177"/>
      <c r="E6" s="178"/>
      <c r="F6" s="179"/>
      <c r="G6" s="181"/>
      <c r="H6" s="177"/>
      <c r="I6" s="181"/>
      <c r="J6" s="177"/>
      <c r="K6" s="181"/>
      <c r="L6" s="177"/>
      <c r="M6" s="181"/>
      <c r="N6" s="177"/>
      <c r="O6" s="181"/>
      <c r="P6" s="177"/>
      <c r="Q6" s="181"/>
      <c r="R6" s="177"/>
      <c r="S6" s="181"/>
      <c r="T6" s="177"/>
      <c r="U6" s="181"/>
      <c r="V6" s="177"/>
      <c r="W6" s="121">
        <f t="shared" si="0"/>
        <v>0</v>
      </c>
      <c r="X6" s="119">
        <f t="shared" si="1"/>
        <v>0</v>
      </c>
      <c r="Y6" s="119">
        <f>SUM(E5:E14)</f>
        <v>0</v>
      </c>
      <c r="Z6" s="116">
        <f t="shared" si="2"/>
        <v>0</v>
      </c>
      <c r="AA6" s="120">
        <f aca="true" t="shared" si="5" ref="AA6:AA14">IF(B6="","",AM6)</f>
      </c>
      <c r="AB6" s="27">
        <f>IF(C$6&gt;E$5,1,0)</f>
        <v>0</v>
      </c>
      <c r="AC6" s="26"/>
      <c r="AD6" s="27">
        <f>IF(G6&gt;$E7,1,0)</f>
        <v>0</v>
      </c>
      <c r="AE6" s="27">
        <f>IF(I6&gt;$E8,1,0)</f>
        <v>0</v>
      </c>
      <c r="AF6" s="27">
        <f>IF(K6&gt;$E9,1,0)</f>
        <v>0</v>
      </c>
      <c r="AG6" s="27">
        <f>IF(M6&gt;$E10,1,0)</f>
        <v>0</v>
      </c>
      <c r="AH6" s="27">
        <f>IF(O6&gt;$E11,1,0)</f>
        <v>0</v>
      </c>
      <c r="AI6" s="27">
        <f>IF(Q6&gt;$E12,1,0)</f>
        <v>0</v>
      </c>
      <c r="AJ6" s="27">
        <f>IF(S6&gt;$E13,1,0)</f>
        <v>0</v>
      </c>
      <c r="AK6" s="27">
        <f>IF(U6&gt;$E14,1,0)</f>
        <v>0</v>
      </c>
      <c r="AL6" s="18">
        <f t="shared" si="3"/>
        <v>0</v>
      </c>
      <c r="AM6" s="28">
        <f t="shared" si="4"/>
      </c>
    </row>
    <row r="7" spans="1:39" ht="30" customHeight="1" thickBot="1">
      <c r="A7" s="116">
        <v>3</v>
      </c>
      <c r="B7" s="130"/>
      <c r="C7" s="176"/>
      <c r="D7" s="177"/>
      <c r="E7" s="181"/>
      <c r="F7" s="177"/>
      <c r="G7" s="122"/>
      <c r="H7" s="122"/>
      <c r="I7" s="181"/>
      <c r="J7" s="177"/>
      <c r="K7" s="181"/>
      <c r="L7" s="177"/>
      <c r="M7" s="181"/>
      <c r="N7" s="177"/>
      <c r="O7" s="181"/>
      <c r="P7" s="177"/>
      <c r="Q7" s="181"/>
      <c r="R7" s="177"/>
      <c r="S7" s="181"/>
      <c r="T7" s="177"/>
      <c r="U7" s="181"/>
      <c r="V7" s="177"/>
      <c r="W7" s="121">
        <f t="shared" si="0"/>
        <v>0</v>
      </c>
      <c r="X7" s="119">
        <f t="shared" si="1"/>
        <v>0</v>
      </c>
      <c r="Y7" s="119">
        <f>SUM(G5:G14)</f>
        <v>0</v>
      </c>
      <c r="Z7" s="116">
        <f t="shared" si="2"/>
        <v>0</v>
      </c>
      <c r="AA7" s="120">
        <f t="shared" si="5"/>
      </c>
      <c r="AB7" s="27">
        <f>IF(C$7&gt;$G$5,1,0)</f>
        <v>0</v>
      </c>
      <c r="AC7" s="27">
        <f>IF(E$7&gt;G$6,1,0)</f>
        <v>0</v>
      </c>
      <c r="AD7" s="26"/>
      <c r="AE7" s="27">
        <f>IF(I7&gt;$G8,1,0)</f>
        <v>0</v>
      </c>
      <c r="AF7" s="27">
        <f>IF(K7&gt;$G9,1,0)</f>
        <v>0</v>
      </c>
      <c r="AG7" s="27">
        <f>IF(M7&gt;$G10,1,0)</f>
        <v>0</v>
      </c>
      <c r="AH7" s="27">
        <f>IF(O7&gt;$G11,1,0)</f>
        <v>0</v>
      </c>
      <c r="AI7" s="27">
        <f>IF(Q7&gt;$G12,1,0)</f>
        <v>0</v>
      </c>
      <c r="AJ7" s="27">
        <f>IF(S7&gt;$G13,1,0)</f>
        <v>0</v>
      </c>
      <c r="AK7" s="27">
        <f>IF(U7&gt;$G14,1,0)</f>
        <v>0</v>
      </c>
      <c r="AL7" s="18">
        <f t="shared" si="3"/>
        <v>0</v>
      </c>
      <c r="AM7" s="28">
        <f t="shared" si="4"/>
      </c>
    </row>
    <row r="8" spans="1:39" ht="30" customHeight="1" thickBot="1">
      <c r="A8" s="116">
        <v>4</v>
      </c>
      <c r="B8" s="117"/>
      <c r="C8" s="181"/>
      <c r="D8" s="177"/>
      <c r="E8" s="181"/>
      <c r="F8" s="177"/>
      <c r="G8" s="181"/>
      <c r="H8" s="177"/>
      <c r="I8" s="123"/>
      <c r="J8" s="124"/>
      <c r="K8" s="181"/>
      <c r="L8" s="177"/>
      <c r="M8" s="181"/>
      <c r="N8" s="177"/>
      <c r="O8" s="181"/>
      <c r="P8" s="177"/>
      <c r="Q8" s="181"/>
      <c r="R8" s="177"/>
      <c r="S8" s="181"/>
      <c r="T8" s="177"/>
      <c r="U8" s="181"/>
      <c r="V8" s="177"/>
      <c r="W8" s="121">
        <f t="shared" si="0"/>
        <v>0</v>
      </c>
      <c r="X8" s="119">
        <f t="shared" si="1"/>
        <v>0</v>
      </c>
      <c r="Y8" s="119">
        <f>SUM(I5:I14)</f>
        <v>0</v>
      </c>
      <c r="Z8" s="116">
        <f t="shared" si="2"/>
        <v>0</v>
      </c>
      <c r="AA8" s="120">
        <f t="shared" si="5"/>
      </c>
      <c r="AB8" s="27">
        <f>IF(C$8&gt;$I$5,1,0)</f>
        <v>0</v>
      </c>
      <c r="AC8" s="27">
        <f>IF(E$8&gt;$I$6,1,0)</f>
        <v>0</v>
      </c>
      <c r="AD8" s="27">
        <f>IF(G$8&gt;$I$7,1,0)</f>
        <v>0</v>
      </c>
      <c r="AE8" s="26"/>
      <c r="AF8" s="27">
        <f>IF(K8&gt;$I9,1,0)</f>
        <v>0</v>
      </c>
      <c r="AG8" s="27">
        <f>IF(M8&gt;$I10,1,0)</f>
        <v>0</v>
      </c>
      <c r="AH8" s="27">
        <f>IF(O8&gt;$I11,1,0)</f>
        <v>0</v>
      </c>
      <c r="AI8" s="27">
        <f>IF(Q8&gt;$I12,1,0)</f>
        <v>0</v>
      </c>
      <c r="AJ8" s="27">
        <f>IF(S8&gt;$I13,1,0)</f>
        <v>0</v>
      </c>
      <c r="AK8" s="27">
        <f>IF(U8&gt;$I14,1,0)</f>
        <v>0</v>
      </c>
      <c r="AL8" s="18">
        <f t="shared" si="3"/>
        <v>0</v>
      </c>
      <c r="AM8" s="28">
        <f t="shared" si="4"/>
      </c>
    </row>
    <row r="9" spans="1:39" ht="30" customHeight="1" thickBot="1">
      <c r="A9" s="116">
        <v>5</v>
      </c>
      <c r="B9" s="130"/>
      <c r="C9" s="176"/>
      <c r="D9" s="177"/>
      <c r="E9" s="181"/>
      <c r="F9" s="177"/>
      <c r="G9" s="181"/>
      <c r="H9" s="177"/>
      <c r="I9" s="181"/>
      <c r="J9" s="177"/>
      <c r="K9" s="122"/>
      <c r="L9" s="122"/>
      <c r="M9" s="181"/>
      <c r="N9" s="177"/>
      <c r="O9" s="181"/>
      <c r="P9" s="177"/>
      <c r="Q9" s="181"/>
      <c r="R9" s="177"/>
      <c r="S9" s="181"/>
      <c r="T9" s="177"/>
      <c r="U9" s="181"/>
      <c r="V9" s="177"/>
      <c r="W9" s="121">
        <f t="shared" si="0"/>
        <v>0</v>
      </c>
      <c r="X9" s="119">
        <f t="shared" si="1"/>
        <v>0</v>
      </c>
      <c r="Y9" s="119">
        <f>SUM(K5:K14)</f>
        <v>0</v>
      </c>
      <c r="Z9" s="116">
        <f t="shared" si="2"/>
        <v>0</v>
      </c>
      <c r="AA9" s="120">
        <f t="shared" si="5"/>
      </c>
      <c r="AB9" s="27">
        <f>IF(C$9&gt;$K$5,1,0)</f>
        <v>0</v>
      </c>
      <c r="AC9" s="27">
        <f>IF(E$9&gt;$K$6,1,0)</f>
        <v>0</v>
      </c>
      <c r="AD9" s="27">
        <f>IF(G$9&gt;$K$7,1,0)</f>
        <v>0</v>
      </c>
      <c r="AE9" s="27">
        <f>IF(I$9&gt;$K$8,1,0)</f>
        <v>0</v>
      </c>
      <c r="AF9" s="26"/>
      <c r="AG9" s="27">
        <f>IF(M9&gt;$K10,1,0)</f>
        <v>0</v>
      </c>
      <c r="AH9" s="27">
        <f>IF(O9&gt;$K11,1,0)</f>
        <v>0</v>
      </c>
      <c r="AI9" s="27">
        <f>IF(Q9&gt;$K12,1,0)</f>
        <v>0</v>
      </c>
      <c r="AJ9" s="27">
        <f>IF(S9&gt;$K13,1,0)</f>
        <v>0</v>
      </c>
      <c r="AK9" s="27">
        <f>IF(U9&gt;$K14,1,0)</f>
        <v>0</v>
      </c>
      <c r="AL9" s="18">
        <f t="shared" si="3"/>
        <v>0</v>
      </c>
      <c r="AM9" s="28">
        <f t="shared" si="4"/>
      </c>
    </row>
    <row r="10" spans="1:39" ht="30" customHeight="1" thickBot="1">
      <c r="A10" s="116">
        <v>6</v>
      </c>
      <c r="B10" s="117"/>
      <c r="C10" s="181"/>
      <c r="D10" s="177"/>
      <c r="E10" s="181"/>
      <c r="F10" s="177"/>
      <c r="G10" s="181"/>
      <c r="H10" s="177"/>
      <c r="I10" s="181"/>
      <c r="J10" s="177"/>
      <c r="K10" s="181"/>
      <c r="L10" s="177"/>
      <c r="M10" s="125"/>
      <c r="N10" s="126"/>
      <c r="O10" s="181"/>
      <c r="P10" s="177"/>
      <c r="Q10" s="181"/>
      <c r="R10" s="177"/>
      <c r="S10" s="181"/>
      <c r="T10" s="177"/>
      <c r="U10" s="181"/>
      <c r="V10" s="177"/>
      <c r="W10" s="127">
        <f t="shared" si="0"/>
        <v>0</v>
      </c>
      <c r="X10" s="119">
        <f t="shared" si="1"/>
        <v>0</v>
      </c>
      <c r="Y10" s="119">
        <f>SUM(M5:M14)</f>
        <v>0</v>
      </c>
      <c r="Z10" s="116">
        <f t="shared" si="2"/>
        <v>0</v>
      </c>
      <c r="AA10" s="120">
        <f t="shared" si="5"/>
      </c>
      <c r="AB10" s="27">
        <f>IF(C$10&gt;$M$5,1,0)</f>
        <v>0</v>
      </c>
      <c r="AC10" s="27">
        <f>IF(E$10&gt;$M$6,1,0)</f>
        <v>0</v>
      </c>
      <c r="AD10" s="27">
        <f>IF(G$10&gt;$M$7,1,0)</f>
        <v>0</v>
      </c>
      <c r="AE10" s="27">
        <f>IF(I$10&gt;$M$8,1,0)</f>
        <v>0</v>
      </c>
      <c r="AF10" s="27">
        <f>IF(K$10&gt;$M$9,1,0)</f>
        <v>0</v>
      </c>
      <c r="AG10" s="26"/>
      <c r="AH10" s="27">
        <f>IF(O10&gt;$M11,1,0)</f>
        <v>0</v>
      </c>
      <c r="AI10" s="27">
        <f>IF(Q10&gt;$M12,1,0)</f>
        <v>0</v>
      </c>
      <c r="AJ10" s="27">
        <f>IF(S10&gt;$M13,1,0)</f>
        <v>0</v>
      </c>
      <c r="AK10" s="27">
        <f>IF(U10&gt;$M14,1,0)</f>
        <v>0</v>
      </c>
      <c r="AL10" s="18">
        <f t="shared" si="3"/>
        <v>0</v>
      </c>
      <c r="AM10" s="28">
        <f t="shared" si="4"/>
      </c>
    </row>
    <row r="11" spans="1:39" ht="30" customHeight="1" thickBot="1">
      <c r="A11" s="116">
        <v>7</v>
      </c>
      <c r="B11" s="130"/>
      <c r="C11" s="176"/>
      <c r="D11" s="177"/>
      <c r="E11" s="181"/>
      <c r="F11" s="177"/>
      <c r="G11" s="181"/>
      <c r="H11" s="177"/>
      <c r="I11" s="181"/>
      <c r="J11" s="177"/>
      <c r="K11" s="181"/>
      <c r="L11" s="177"/>
      <c r="M11" s="181"/>
      <c r="N11" s="177"/>
      <c r="O11" s="178"/>
      <c r="P11" s="179"/>
      <c r="Q11" s="181"/>
      <c r="R11" s="177"/>
      <c r="S11" s="181"/>
      <c r="T11" s="177"/>
      <c r="U11" s="181"/>
      <c r="V11" s="177"/>
      <c r="W11" s="121">
        <f t="shared" si="0"/>
        <v>0</v>
      </c>
      <c r="X11" s="119">
        <f t="shared" si="1"/>
        <v>0</v>
      </c>
      <c r="Y11" s="119">
        <f>SUM(O5:O14)</f>
        <v>0</v>
      </c>
      <c r="Z11" s="116">
        <f t="shared" si="2"/>
        <v>0</v>
      </c>
      <c r="AA11" s="120">
        <f t="shared" si="5"/>
      </c>
      <c r="AB11" s="27">
        <f>IF(C$11&gt;$O$5,1,0)</f>
        <v>0</v>
      </c>
      <c r="AC11" s="27">
        <f>IF(E$11&gt;$O$6,1,0)</f>
        <v>0</v>
      </c>
      <c r="AD11" s="27">
        <f>IF(G$11&gt;$O$7,1,0)</f>
        <v>0</v>
      </c>
      <c r="AE11" s="27">
        <f>IF(I$11&gt;$O$8,1,0)</f>
        <v>0</v>
      </c>
      <c r="AF11" s="27">
        <f>IF(K$11&gt;$O$9,1,0)</f>
        <v>0</v>
      </c>
      <c r="AG11" s="27">
        <f>IF(M$11&gt;$O$10,1,0)</f>
        <v>0</v>
      </c>
      <c r="AH11" s="26"/>
      <c r="AI11" s="27">
        <f>IF(Q11&gt;$O12,1,0)</f>
        <v>0</v>
      </c>
      <c r="AJ11" s="27">
        <f>IF(S11&gt;$O13,1,0)</f>
        <v>0</v>
      </c>
      <c r="AK11" s="27">
        <f>IF(U11&gt;$O14,1,0)</f>
        <v>0</v>
      </c>
      <c r="AL11" s="18">
        <f t="shared" si="3"/>
        <v>0</v>
      </c>
      <c r="AM11" s="28">
        <f t="shared" si="4"/>
      </c>
    </row>
    <row r="12" spans="1:39" ht="30" customHeight="1" thickBot="1">
      <c r="A12" s="116">
        <v>8</v>
      </c>
      <c r="B12" s="131"/>
      <c r="C12" s="181"/>
      <c r="D12" s="177"/>
      <c r="E12" s="181"/>
      <c r="F12" s="177"/>
      <c r="G12" s="181"/>
      <c r="H12" s="177"/>
      <c r="I12" s="181"/>
      <c r="J12" s="177"/>
      <c r="K12" s="181"/>
      <c r="L12" s="177"/>
      <c r="M12" s="181"/>
      <c r="N12" s="177"/>
      <c r="O12" s="181"/>
      <c r="P12" s="177"/>
      <c r="Q12" s="178"/>
      <c r="R12" s="179"/>
      <c r="S12" s="181"/>
      <c r="T12" s="177"/>
      <c r="U12" s="181"/>
      <c r="V12" s="177"/>
      <c r="W12" s="121">
        <f t="shared" si="0"/>
        <v>0</v>
      </c>
      <c r="X12" s="119">
        <f t="shared" si="1"/>
        <v>0</v>
      </c>
      <c r="Y12" s="119">
        <f>SUM(Q5:Q14)</f>
        <v>0</v>
      </c>
      <c r="Z12" s="116">
        <f t="shared" si="2"/>
        <v>0</v>
      </c>
      <c r="AA12" s="120">
        <f t="shared" si="5"/>
      </c>
      <c r="AB12" s="27">
        <f>IF(C$12&gt;$Q$5,1,0)</f>
        <v>0</v>
      </c>
      <c r="AC12" s="27">
        <f>IF(E$12&gt;$Q$6,1,0)</f>
        <v>0</v>
      </c>
      <c r="AD12" s="27">
        <f>IF(G$12&gt;$Q$7,1,0)</f>
        <v>0</v>
      </c>
      <c r="AE12" s="27">
        <f>IF(I$12&gt;$Q$8,1,0)</f>
        <v>0</v>
      </c>
      <c r="AF12" s="27">
        <f>IF(K$12&gt;$Q$9,1,0)</f>
        <v>0</v>
      </c>
      <c r="AG12" s="27">
        <f>IF(M$12&gt;$Q$10,1,0)</f>
        <v>0</v>
      </c>
      <c r="AH12" s="27">
        <f>IF(O$12&gt;$Q$11,1,0)</f>
        <v>0</v>
      </c>
      <c r="AI12" s="26"/>
      <c r="AJ12" s="27">
        <f>IF(S12&gt;$Q13,1,0)</f>
        <v>0</v>
      </c>
      <c r="AK12" s="27">
        <f>IF(U12&gt;$Q14,1,0)</f>
        <v>0</v>
      </c>
      <c r="AL12" s="18">
        <f t="shared" si="3"/>
        <v>0</v>
      </c>
      <c r="AM12" s="28">
        <f t="shared" si="4"/>
      </c>
    </row>
    <row r="13" spans="1:39" ht="30" customHeight="1" thickBot="1">
      <c r="A13" s="116">
        <v>9</v>
      </c>
      <c r="B13" s="129"/>
      <c r="C13" s="181"/>
      <c r="D13" s="177"/>
      <c r="E13" s="181"/>
      <c r="F13" s="177"/>
      <c r="G13" s="181"/>
      <c r="H13" s="177"/>
      <c r="I13" s="181"/>
      <c r="J13" s="177"/>
      <c r="K13" s="181"/>
      <c r="L13" s="177"/>
      <c r="M13" s="181"/>
      <c r="N13" s="177"/>
      <c r="O13" s="181"/>
      <c r="P13" s="176"/>
      <c r="Q13" s="181"/>
      <c r="R13" s="177"/>
      <c r="S13" s="180"/>
      <c r="T13" s="179"/>
      <c r="U13" s="181"/>
      <c r="V13" s="177"/>
      <c r="W13" s="121">
        <f t="shared" si="0"/>
        <v>0</v>
      </c>
      <c r="X13" s="119">
        <f t="shared" si="1"/>
        <v>0</v>
      </c>
      <c r="Y13" s="119">
        <f>SUM(S5:S14)</f>
        <v>0</v>
      </c>
      <c r="Z13" s="116">
        <f t="shared" si="2"/>
        <v>0</v>
      </c>
      <c r="AA13" s="120">
        <f t="shared" si="5"/>
      </c>
      <c r="AB13" s="27">
        <f>IF(C$13&gt;$S$5,1,0)</f>
        <v>0</v>
      </c>
      <c r="AC13" s="27">
        <f>IF(E$13&gt;$S$6,1,0)</f>
        <v>0</v>
      </c>
      <c r="AD13" s="27">
        <f>IF(G$13&gt;$S$7,1,0)</f>
        <v>0</v>
      </c>
      <c r="AE13" s="27">
        <f>IF(I$13&gt;$S$8,1,0)</f>
        <v>0</v>
      </c>
      <c r="AF13" s="27">
        <f>IF(K$13&gt;$S$9,1,0)</f>
        <v>0</v>
      </c>
      <c r="AG13" s="27">
        <f>IF(M$13&gt;$S$10,1,0)</f>
        <v>0</v>
      </c>
      <c r="AH13" s="27">
        <f>IF(O$13&gt;$S$11,1,0)</f>
        <v>0</v>
      </c>
      <c r="AI13" s="27">
        <f>IF(Q$13&gt;$S$12,1,0)</f>
        <v>0</v>
      </c>
      <c r="AJ13" s="26"/>
      <c r="AK13" s="27">
        <f>IF(U13&gt;$S14,1,0)</f>
        <v>0</v>
      </c>
      <c r="AL13" s="18">
        <f t="shared" si="3"/>
        <v>0</v>
      </c>
      <c r="AM13" s="28">
        <f t="shared" si="4"/>
      </c>
    </row>
    <row r="14" spans="1:39" ht="30" customHeight="1" thickBot="1">
      <c r="A14" s="116">
        <v>10</v>
      </c>
      <c r="B14" s="128"/>
      <c r="C14" s="181"/>
      <c r="D14" s="177"/>
      <c r="E14" s="181"/>
      <c r="F14" s="177"/>
      <c r="G14" s="181"/>
      <c r="H14" s="177"/>
      <c r="I14" s="181"/>
      <c r="J14" s="177"/>
      <c r="K14" s="181"/>
      <c r="L14" s="177"/>
      <c r="M14" s="181"/>
      <c r="N14" s="177"/>
      <c r="O14" s="181"/>
      <c r="P14" s="176"/>
      <c r="Q14" s="181"/>
      <c r="R14" s="177"/>
      <c r="S14" s="176"/>
      <c r="T14" s="177"/>
      <c r="U14" s="178"/>
      <c r="V14" s="179"/>
      <c r="W14" s="121">
        <f t="shared" si="0"/>
        <v>0</v>
      </c>
      <c r="X14" s="119">
        <f t="shared" si="1"/>
        <v>0</v>
      </c>
      <c r="Y14" s="119">
        <f>SUM(U5:U14)</f>
        <v>0</v>
      </c>
      <c r="Z14" s="116">
        <f t="shared" si="2"/>
        <v>0</v>
      </c>
      <c r="AA14" s="120">
        <f t="shared" si="5"/>
      </c>
      <c r="AB14" s="27">
        <f>IF(C$14&gt;$U$5,1,0)</f>
        <v>0</v>
      </c>
      <c r="AC14" s="27">
        <f>IF(E$14&gt;$U$6,1,0)</f>
        <v>0</v>
      </c>
      <c r="AD14" s="27">
        <f>IF(G$14&gt;$U$7,1,0)</f>
        <v>0</v>
      </c>
      <c r="AE14" s="27">
        <f>IF(I$14&gt;$U$8,1,0)</f>
        <v>0</v>
      </c>
      <c r="AF14" s="27">
        <f>IF(K$14&gt;$U$9,1,0)</f>
        <v>0</v>
      </c>
      <c r="AG14" s="27">
        <f>IF(M$14&gt;$U$10,1,0)</f>
        <v>0</v>
      </c>
      <c r="AH14" s="27">
        <f>IF(O$14&gt;$U$11,1,0)</f>
        <v>0</v>
      </c>
      <c r="AI14" s="27">
        <f>IF(Q$14&gt;$U$12,1,0)</f>
        <v>0</v>
      </c>
      <c r="AJ14" s="27">
        <f>IF(S$14&gt;$U$13,1,0)</f>
        <v>0</v>
      </c>
      <c r="AK14" s="26"/>
      <c r="AL14" s="18">
        <f t="shared" si="3"/>
        <v>0</v>
      </c>
      <c r="AM14" s="28">
        <f t="shared" si="4"/>
      </c>
    </row>
    <row r="16" spans="2:24" ht="15">
      <c r="B16" s="156" t="s">
        <v>8</v>
      </c>
      <c r="C16" s="156"/>
      <c r="D16" s="156"/>
      <c r="E16" s="156"/>
      <c r="F16" s="156"/>
      <c r="G16" s="156"/>
      <c r="H16" s="156"/>
      <c r="I16" s="156"/>
      <c r="J16" s="156"/>
      <c r="K16" s="156"/>
      <c r="L16" s="156"/>
      <c r="M16" s="156"/>
      <c r="N16" s="156"/>
      <c r="O16" s="156"/>
      <c r="P16" s="156"/>
      <c r="Q16" s="156"/>
      <c r="R16" s="156"/>
      <c r="S16" s="156"/>
      <c r="T16" s="156"/>
      <c r="U16" s="156"/>
      <c r="V16" s="156"/>
      <c r="W16" s="156"/>
      <c r="X16" s="156"/>
    </row>
    <row r="17" spans="2:24" ht="15">
      <c r="B17" s="156"/>
      <c r="C17" s="156"/>
      <c r="D17" s="156"/>
      <c r="E17" s="156"/>
      <c r="F17" s="156"/>
      <c r="G17" s="156"/>
      <c r="H17" s="156"/>
      <c r="I17" s="156"/>
      <c r="J17" s="156"/>
      <c r="K17" s="156"/>
      <c r="L17" s="156"/>
      <c r="M17" s="156"/>
      <c r="N17" s="156"/>
      <c r="O17" s="156"/>
      <c r="P17" s="156"/>
      <c r="Q17" s="156"/>
      <c r="R17" s="156"/>
      <c r="S17" s="156"/>
      <c r="T17" s="156"/>
      <c r="U17" s="156"/>
      <c r="V17" s="156"/>
      <c r="W17" s="156"/>
      <c r="X17" s="156"/>
    </row>
    <row r="18" spans="2:24" ht="15">
      <c r="B18" s="12" t="s">
        <v>36</v>
      </c>
      <c r="C18" s="134" t="s">
        <v>37</v>
      </c>
      <c r="D18" s="228"/>
      <c r="E18" s="228"/>
      <c r="F18" s="228"/>
      <c r="G18" s="228"/>
      <c r="H18" s="228"/>
      <c r="I18" s="228"/>
      <c r="J18" s="228"/>
      <c r="K18" s="228"/>
      <c r="L18" s="228"/>
      <c r="M18" s="13"/>
      <c r="N18" s="13"/>
      <c r="O18" s="13"/>
      <c r="P18" s="13"/>
      <c r="Q18" s="13"/>
      <c r="R18" s="13"/>
      <c r="S18" s="13"/>
      <c r="T18" s="13"/>
      <c r="U18" s="13"/>
      <c r="V18" s="13"/>
      <c r="W18" s="13"/>
      <c r="X18" s="14"/>
    </row>
    <row r="19" spans="2:24" ht="15">
      <c r="B19" s="12" t="s">
        <v>39</v>
      </c>
      <c r="C19" s="134" t="s">
        <v>38</v>
      </c>
      <c r="D19" s="134"/>
      <c r="E19" s="134"/>
      <c r="F19" s="134"/>
      <c r="G19" s="134"/>
      <c r="H19" s="134"/>
      <c r="I19" s="134"/>
      <c r="J19" s="134"/>
      <c r="K19" s="134"/>
      <c r="L19" s="134"/>
      <c r="M19" s="13"/>
      <c r="N19" s="13"/>
      <c r="O19" s="13"/>
      <c r="P19" s="13"/>
      <c r="Q19" s="13"/>
      <c r="R19" s="13"/>
      <c r="S19" s="13"/>
      <c r="T19" s="13"/>
      <c r="U19" s="13"/>
      <c r="V19" s="13"/>
      <c r="W19" s="13"/>
      <c r="X19" s="15"/>
    </row>
    <row r="20" spans="2:24" ht="15">
      <c r="B20" s="12" t="s">
        <v>40</v>
      </c>
      <c r="C20" s="134" t="s">
        <v>41</v>
      </c>
      <c r="D20" s="2"/>
      <c r="E20" s="2"/>
      <c r="F20" s="2"/>
      <c r="G20" s="2"/>
      <c r="H20" s="2"/>
      <c r="I20" s="2"/>
      <c r="J20" s="2"/>
      <c r="K20" s="2"/>
      <c r="L20" s="2"/>
      <c r="M20" s="16"/>
      <c r="N20" s="16"/>
      <c r="O20" s="16"/>
      <c r="P20" s="16"/>
      <c r="Q20" s="16"/>
      <c r="R20" s="16"/>
      <c r="S20" s="16"/>
      <c r="T20" s="16"/>
      <c r="U20" s="16"/>
      <c r="V20" s="16"/>
      <c r="W20" s="16"/>
      <c r="X20" s="16"/>
    </row>
    <row r="21" spans="2:24" ht="15">
      <c r="B21" s="13" t="s">
        <v>35</v>
      </c>
      <c r="C21" s="134" t="s">
        <v>34</v>
      </c>
      <c r="D21" s="2"/>
      <c r="E21" s="2"/>
      <c r="F21" s="2"/>
      <c r="G21" s="2"/>
      <c r="H21" s="2"/>
      <c r="I21" s="2"/>
      <c r="J21" s="2"/>
      <c r="K21" s="2"/>
      <c r="L21" s="2"/>
      <c r="M21" s="12"/>
      <c r="N21" s="12"/>
      <c r="O21" s="12"/>
      <c r="P21" s="12"/>
      <c r="Q21" s="12"/>
      <c r="R21" s="12"/>
      <c r="S21" s="12"/>
      <c r="T21" s="12"/>
      <c r="U21" s="12"/>
      <c r="V21" s="12"/>
      <c r="W21" s="13"/>
      <c r="X21" s="13"/>
    </row>
    <row r="22" spans="2:24" ht="15">
      <c r="B22" s="13"/>
      <c r="C22" s="13"/>
      <c r="D22" s="13"/>
      <c r="E22" s="13"/>
      <c r="F22" s="13"/>
      <c r="G22" s="13"/>
      <c r="H22" s="13"/>
      <c r="I22" s="13"/>
      <c r="J22" s="13"/>
      <c r="K22" s="13"/>
      <c r="L22" s="12"/>
      <c r="M22" s="12"/>
      <c r="N22" s="12"/>
      <c r="O22" s="12"/>
      <c r="P22" s="12"/>
      <c r="Q22" s="12"/>
      <c r="R22" s="12"/>
      <c r="S22" s="12"/>
      <c r="T22" s="12"/>
      <c r="U22" s="12"/>
      <c r="V22" s="12"/>
      <c r="W22" s="13"/>
      <c r="X22" s="13"/>
    </row>
    <row r="23" spans="2:24" ht="15">
      <c r="B23" s="229" t="s">
        <v>9</v>
      </c>
      <c r="C23" s="229"/>
      <c r="D23" s="229"/>
      <c r="E23" s="229"/>
      <c r="F23" s="229"/>
      <c r="G23" s="229"/>
      <c r="H23" s="229"/>
      <c r="I23" s="229"/>
      <c r="J23" s="229"/>
      <c r="K23" s="229"/>
      <c r="L23" s="229"/>
      <c r="M23" s="229"/>
      <c r="N23" s="229"/>
      <c r="O23" s="229"/>
      <c r="P23" s="229"/>
      <c r="Q23" s="229"/>
      <c r="R23" s="229"/>
      <c r="S23" s="229"/>
      <c r="T23" s="229"/>
      <c r="U23" s="229"/>
      <c r="V23" s="229"/>
      <c r="W23" s="17"/>
      <c r="X23" s="17"/>
    </row>
    <row r="27" spans="2:3" ht="23.25">
      <c r="B27" s="4"/>
      <c r="C27" s="103"/>
    </row>
    <row r="28" spans="2:3" ht="23.25">
      <c r="B28" s="4"/>
      <c r="C28" s="103"/>
    </row>
    <row r="29" spans="2:3" ht="15">
      <c r="B29" s="4"/>
      <c r="C29" s="4"/>
    </row>
    <row r="30" spans="2:4" ht="23.25">
      <c r="B30" s="132"/>
      <c r="C30" s="133"/>
      <c r="D30" s="4"/>
    </row>
    <row r="31" spans="2:4" ht="15">
      <c r="B31" s="4"/>
      <c r="C31" s="4"/>
      <c r="D31" s="4"/>
    </row>
    <row r="32" spans="2:4" ht="15">
      <c r="B32" s="4"/>
      <c r="C32" s="4"/>
      <c r="D32" s="4"/>
    </row>
  </sheetData>
  <mergeCells count="122">
    <mergeCell ref="O4:P4"/>
    <mergeCell ref="C2:N2"/>
    <mergeCell ref="P2:W2"/>
    <mergeCell ref="G4:H4"/>
    <mergeCell ref="I4:J4"/>
    <mergeCell ref="K4:L4"/>
    <mergeCell ref="M4:N4"/>
    <mergeCell ref="Q4:R4"/>
    <mergeCell ref="S4:T4"/>
    <mergeCell ref="U4:V4"/>
    <mergeCell ref="Y2:AA2"/>
    <mergeCell ref="C3:D3"/>
    <mergeCell ref="E3:F3"/>
    <mergeCell ref="G3:H3"/>
    <mergeCell ref="I3:J3"/>
    <mergeCell ref="K3:L3"/>
    <mergeCell ref="M3:N3"/>
    <mergeCell ref="O3:P3"/>
    <mergeCell ref="B16:X16"/>
    <mergeCell ref="B3:B4"/>
    <mergeCell ref="Q3:R3"/>
    <mergeCell ref="S3:T3"/>
    <mergeCell ref="U3:V3"/>
    <mergeCell ref="C4:D4"/>
    <mergeCell ref="E4:F4"/>
    <mergeCell ref="C5:D5"/>
    <mergeCell ref="E5:F5"/>
    <mergeCell ref="G5:H5"/>
    <mergeCell ref="B17:X17"/>
    <mergeCell ref="I5:J5"/>
    <mergeCell ref="K5:L5"/>
    <mergeCell ref="M5:N5"/>
    <mergeCell ref="O5:P5"/>
    <mergeCell ref="Q5:R5"/>
    <mergeCell ref="S5:T5"/>
    <mergeCell ref="U5:V5"/>
    <mergeCell ref="C6:D6"/>
    <mergeCell ref="G6:H6"/>
    <mergeCell ref="E6:F6"/>
    <mergeCell ref="I6:J6"/>
    <mergeCell ref="K6:L6"/>
    <mergeCell ref="M6:N6"/>
    <mergeCell ref="O6:P6"/>
    <mergeCell ref="Q6:R6"/>
    <mergeCell ref="S6:T6"/>
    <mergeCell ref="U6:V6"/>
    <mergeCell ref="C7:D7"/>
    <mergeCell ref="E7:F7"/>
    <mergeCell ref="I7:J7"/>
    <mergeCell ref="K7:L7"/>
    <mergeCell ref="M7:N7"/>
    <mergeCell ref="O7:P7"/>
    <mergeCell ref="Q7:R7"/>
    <mergeCell ref="S7:T7"/>
    <mergeCell ref="U7:V7"/>
    <mergeCell ref="C8:D8"/>
    <mergeCell ref="E8:F8"/>
    <mergeCell ref="G8:H8"/>
    <mergeCell ref="K8:L8"/>
    <mergeCell ref="M8:N8"/>
    <mergeCell ref="O8:P8"/>
    <mergeCell ref="Q8:R8"/>
    <mergeCell ref="S8:T8"/>
    <mergeCell ref="U8:V8"/>
    <mergeCell ref="C9:D9"/>
    <mergeCell ref="E9:F9"/>
    <mergeCell ref="I9:J9"/>
    <mergeCell ref="G9:H9"/>
    <mergeCell ref="M9:N9"/>
    <mergeCell ref="O9:P9"/>
    <mergeCell ref="Q9:R9"/>
    <mergeCell ref="S9:T9"/>
    <mergeCell ref="U9:V9"/>
    <mergeCell ref="C10:D10"/>
    <mergeCell ref="E10:F10"/>
    <mergeCell ref="G10:H10"/>
    <mergeCell ref="I10:J10"/>
    <mergeCell ref="K10:L10"/>
    <mergeCell ref="O10:P10"/>
    <mergeCell ref="Q10:R10"/>
    <mergeCell ref="S10:T10"/>
    <mergeCell ref="U10:V10"/>
    <mergeCell ref="C11:D11"/>
    <mergeCell ref="E11:F11"/>
    <mergeCell ref="G11:H11"/>
    <mergeCell ref="I11:J11"/>
    <mergeCell ref="K11:L11"/>
    <mergeCell ref="M11:N11"/>
    <mergeCell ref="O11:P11"/>
    <mergeCell ref="Q11:R11"/>
    <mergeCell ref="S11:T11"/>
    <mergeCell ref="U11:V11"/>
    <mergeCell ref="C12:D12"/>
    <mergeCell ref="E12:F12"/>
    <mergeCell ref="G12:H12"/>
    <mergeCell ref="I12:J12"/>
    <mergeCell ref="K12:L12"/>
    <mergeCell ref="M12:N12"/>
    <mergeCell ref="O12:P12"/>
    <mergeCell ref="Q12:R12"/>
    <mergeCell ref="S12:T12"/>
    <mergeCell ref="U12:V12"/>
    <mergeCell ref="C13:D13"/>
    <mergeCell ref="E13:F13"/>
    <mergeCell ref="G13:H13"/>
    <mergeCell ref="I13:J13"/>
    <mergeCell ref="K13:L13"/>
    <mergeCell ref="M13:N13"/>
    <mergeCell ref="O13:P13"/>
    <mergeCell ref="Q13:R13"/>
    <mergeCell ref="K14:L14"/>
    <mergeCell ref="M14:N14"/>
    <mergeCell ref="O14:P14"/>
    <mergeCell ref="Q14:R14"/>
    <mergeCell ref="C14:D14"/>
    <mergeCell ref="E14:F14"/>
    <mergeCell ref="G14:H14"/>
    <mergeCell ref="I14:J14"/>
    <mergeCell ref="S14:T14"/>
    <mergeCell ref="U14:V14"/>
    <mergeCell ref="S13:T13"/>
    <mergeCell ref="U13:V13"/>
  </mergeCells>
  <conditionalFormatting sqref="C27:C28">
    <cfRule type="cellIs" priority="1" dxfId="0" operator="greaterThan" stopIfTrue="1">
      <formula>$E$5</formula>
    </cfRule>
  </conditionalFormatting>
  <conditionalFormatting sqref="C30">
    <cfRule type="cellIs" priority="2" dxfId="0" operator="greaterThan" stopIfTrue="1">
      <formula>$B$30</formula>
    </cfRule>
  </conditionalFormatting>
  <conditionalFormatting sqref="C6">
    <cfRule type="cellIs" priority="3" dxfId="0" operator="greaterThan" stopIfTrue="1">
      <formula>$E$5</formula>
    </cfRule>
  </conditionalFormatting>
  <conditionalFormatting sqref="E5:F5">
    <cfRule type="cellIs" priority="4" dxfId="0" operator="greaterThan" stopIfTrue="1">
      <formula>$C$6</formula>
    </cfRule>
  </conditionalFormatting>
  <conditionalFormatting sqref="G5">
    <cfRule type="cellIs" priority="5" dxfId="0" operator="greaterThan" stopIfTrue="1">
      <formula>$C$7</formula>
    </cfRule>
  </conditionalFormatting>
  <conditionalFormatting sqref="C7">
    <cfRule type="cellIs" priority="6" dxfId="0" operator="greaterThan" stopIfTrue="1">
      <formula>$G$5</formula>
    </cfRule>
  </conditionalFormatting>
  <conditionalFormatting sqref="I5">
    <cfRule type="cellIs" priority="7" dxfId="0" operator="greaterThan" stopIfTrue="1">
      <formula>$C$8</formula>
    </cfRule>
  </conditionalFormatting>
  <conditionalFormatting sqref="K5">
    <cfRule type="cellIs" priority="8" dxfId="0" operator="greaterThan" stopIfTrue="1">
      <formula>$C$9</formula>
    </cfRule>
  </conditionalFormatting>
  <conditionalFormatting sqref="M5">
    <cfRule type="cellIs" priority="9" dxfId="0" operator="greaterThan" stopIfTrue="1">
      <formula>$C$10</formula>
    </cfRule>
  </conditionalFormatting>
  <conditionalFormatting sqref="O5">
    <cfRule type="cellIs" priority="10" dxfId="0" operator="greaterThan" stopIfTrue="1">
      <formula>$C$11</formula>
    </cfRule>
  </conditionalFormatting>
  <conditionalFormatting sqref="Q5">
    <cfRule type="cellIs" priority="11" dxfId="0" operator="greaterThan" stopIfTrue="1">
      <formula>$C$12</formula>
    </cfRule>
  </conditionalFormatting>
  <conditionalFormatting sqref="S5">
    <cfRule type="cellIs" priority="12" dxfId="0" operator="greaterThan" stopIfTrue="1">
      <formula>$C$13</formula>
    </cfRule>
  </conditionalFormatting>
  <conditionalFormatting sqref="U5">
    <cfRule type="cellIs" priority="13" dxfId="0" operator="greaterThan" stopIfTrue="1">
      <formula>$C$14</formula>
    </cfRule>
  </conditionalFormatting>
  <conditionalFormatting sqref="C8">
    <cfRule type="cellIs" priority="14" dxfId="0" operator="greaterThan" stopIfTrue="1">
      <formula>$I$5</formula>
    </cfRule>
  </conditionalFormatting>
  <conditionalFormatting sqref="C9">
    <cfRule type="cellIs" priority="15" dxfId="0" operator="greaterThan" stopIfTrue="1">
      <formula>$K$5</formula>
    </cfRule>
  </conditionalFormatting>
  <conditionalFormatting sqref="C10">
    <cfRule type="cellIs" priority="16" dxfId="0" operator="greaterThan" stopIfTrue="1">
      <formula>$M$5</formula>
    </cfRule>
  </conditionalFormatting>
  <conditionalFormatting sqref="C11">
    <cfRule type="cellIs" priority="17" dxfId="0" operator="greaterThan" stopIfTrue="1">
      <formula>$O$5</formula>
    </cfRule>
  </conditionalFormatting>
  <conditionalFormatting sqref="C12">
    <cfRule type="cellIs" priority="18" dxfId="0" operator="greaterThan" stopIfTrue="1">
      <formula>$Q$5</formula>
    </cfRule>
  </conditionalFormatting>
  <conditionalFormatting sqref="C13">
    <cfRule type="cellIs" priority="19" dxfId="0" operator="greaterThan" stopIfTrue="1">
      <formula>$S$5</formula>
    </cfRule>
  </conditionalFormatting>
  <conditionalFormatting sqref="C14">
    <cfRule type="cellIs" priority="20" dxfId="0" operator="greaterThan" stopIfTrue="1">
      <formula>$U$5</formula>
    </cfRule>
  </conditionalFormatting>
  <conditionalFormatting sqref="G6">
    <cfRule type="cellIs" priority="21" dxfId="0" operator="greaterThan" stopIfTrue="1">
      <formula>$E$7</formula>
    </cfRule>
  </conditionalFormatting>
  <conditionalFormatting sqref="I6">
    <cfRule type="cellIs" priority="22" dxfId="0" operator="greaterThan" stopIfTrue="1">
      <formula>$E$8</formula>
    </cfRule>
  </conditionalFormatting>
  <conditionalFormatting sqref="K6">
    <cfRule type="cellIs" priority="23" dxfId="0" operator="greaterThan" stopIfTrue="1">
      <formula>$E$9</formula>
    </cfRule>
  </conditionalFormatting>
  <conditionalFormatting sqref="M6">
    <cfRule type="cellIs" priority="24" dxfId="0" operator="greaterThan" stopIfTrue="1">
      <formula>$E$10</formula>
    </cfRule>
  </conditionalFormatting>
  <conditionalFormatting sqref="O6">
    <cfRule type="cellIs" priority="25" dxfId="0" operator="greaterThan" stopIfTrue="1">
      <formula>$E$11</formula>
    </cfRule>
  </conditionalFormatting>
  <conditionalFormatting sqref="Q6">
    <cfRule type="cellIs" priority="26" dxfId="0" operator="greaterThan" stopIfTrue="1">
      <formula>$E$12</formula>
    </cfRule>
  </conditionalFormatting>
  <conditionalFormatting sqref="S6">
    <cfRule type="cellIs" priority="27" dxfId="0" operator="greaterThan" stopIfTrue="1">
      <formula>$E$13</formula>
    </cfRule>
  </conditionalFormatting>
  <conditionalFormatting sqref="U6">
    <cfRule type="cellIs" priority="28" dxfId="0" operator="greaterThan" stopIfTrue="1">
      <formula>$E$14</formula>
    </cfRule>
  </conditionalFormatting>
  <conditionalFormatting sqref="E7">
    <cfRule type="cellIs" priority="29" dxfId="0" operator="greaterThan" stopIfTrue="1">
      <formula>$G$6</formula>
    </cfRule>
  </conditionalFormatting>
  <conditionalFormatting sqref="E8">
    <cfRule type="cellIs" priority="30" dxfId="0" operator="greaterThan" stopIfTrue="1">
      <formula>$I$6</formula>
    </cfRule>
  </conditionalFormatting>
  <conditionalFormatting sqref="E9">
    <cfRule type="cellIs" priority="31" dxfId="0" operator="greaterThan" stopIfTrue="1">
      <formula>$K$6</formula>
    </cfRule>
  </conditionalFormatting>
  <conditionalFormatting sqref="E10">
    <cfRule type="cellIs" priority="32" dxfId="0" operator="greaterThan" stopIfTrue="1">
      <formula>$M$6</formula>
    </cfRule>
  </conditionalFormatting>
  <conditionalFormatting sqref="E11">
    <cfRule type="cellIs" priority="33" dxfId="0" operator="greaterThan" stopIfTrue="1">
      <formula>$O$6</formula>
    </cfRule>
  </conditionalFormatting>
  <conditionalFormatting sqref="E12">
    <cfRule type="cellIs" priority="34" dxfId="0" operator="greaterThan" stopIfTrue="1">
      <formula>$Q$6</formula>
    </cfRule>
  </conditionalFormatting>
  <conditionalFormatting sqref="E13">
    <cfRule type="cellIs" priority="35" dxfId="0" operator="greaterThan" stopIfTrue="1">
      <formula>$S$6</formula>
    </cfRule>
  </conditionalFormatting>
  <conditionalFormatting sqref="E14">
    <cfRule type="cellIs" priority="36" dxfId="0" operator="greaterThan" stopIfTrue="1">
      <formula>$U$6</formula>
    </cfRule>
  </conditionalFormatting>
  <conditionalFormatting sqref="I7">
    <cfRule type="cellIs" priority="37" dxfId="0" operator="greaterThan" stopIfTrue="1">
      <formula>$G$8</formula>
    </cfRule>
  </conditionalFormatting>
  <conditionalFormatting sqref="K7">
    <cfRule type="cellIs" priority="38" dxfId="0" operator="greaterThan" stopIfTrue="1">
      <formula>$G$9</formula>
    </cfRule>
  </conditionalFormatting>
  <conditionalFormatting sqref="M7">
    <cfRule type="cellIs" priority="39" dxfId="0" operator="greaterThan" stopIfTrue="1">
      <formula>$G$10</formula>
    </cfRule>
  </conditionalFormatting>
  <conditionalFormatting sqref="O7">
    <cfRule type="cellIs" priority="40" dxfId="0" operator="greaterThan" stopIfTrue="1">
      <formula>$G$11</formula>
    </cfRule>
  </conditionalFormatting>
  <conditionalFormatting sqref="Q7">
    <cfRule type="cellIs" priority="41" dxfId="0" operator="greaterThan" stopIfTrue="1">
      <formula>$G$12</formula>
    </cfRule>
  </conditionalFormatting>
  <conditionalFormatting sqref="U7">
    <cfRule type="cellIs" priority="42" dxfId="0" operator="greaterThan" stopIfTrue="1">
      <formula>$G$14</formula>
    </cfRule>
  </conditionalFormatting>
  <conditionalFormatting sqref="G8">
    <cfRule type="cellIs" priority="43" dxfId="0" operator="greaterThan" stopIfTrue="1">
      <formula>$I$7</formula>
    </cfRule>
  </conditionalFormatting>
  <conditionalFormatting sqref="G9">
    <cfRule type="cellIs" priority="44" dxfId="0" operator="greaterThan" stopIfTrue="1">
      <formula>$K$7</formula>
    </cfRule>
  </conditionalFormatting>
  <conditionalFormatting sqref="G10">
    <cfRule type="cellIs" priority="45" dxfId="0" operator="greaterThan" stopIfTrue="1">
      <formula>$M$7</formula>
    </cfRule>
  </conditionalFormatting>
  <conditionalFormatting sqref="G11">
    <cfRule type="cellIs" priority="46" dxfId="0" operator="greaterThan" stopIfTrue="1">
      <formula>$O$7</formula>
    </cfRule>
  </conditionalFormatting>
  <conditionalFormatting sqref="G12">
    <cfRule type="cellIs" priority="47" dxfId="0" operator="greaterThan" stopIfTrue="1">
      <formula>$Q$7</formula>
    </cfRule>
  </conditionalFormatting>
  <conditionalFormatting sqref="G13">
    <cfRule type="cellIs" priority="48" dxfId="0" operator="greaterThan" stopIfTrue="1">
      <formula>$S$7</formula>
    </cfRule>
  </conditionalFormatting>
  <conditionalFormatting sqref="G14">
    <cfRule type="cellIs" priority="49" dxfId="0" operator="greaterThan" stopIfTrue="1">
      <formula>$U$7</formula>
    </cfRule>
  </conditionalFormatting>
  <conditionalFormatting sqref="S7">
    <cfRule type="cellIs" priority="50" dxfId="0" operator="greaterThan" stopIfTrue="1">
      <formula>$G$13</formula>
    </cfRule>
  </conditionalFormatting>
  <conditionalFormatting sqref="K8">
    <cfRule type="cellIs" priority="51" dxfId="0" operator="greaterThan" stopIfTrue="1">
      <formula>$I$9</formula>
    </cfRule>
  </conditionalFormatting>
  <conditionalFormatting sqref="M8">
    <cfRule type="cellIs" priority="52" dxfId="0" operator="greaterThan" stopIfTrue="1">
      <formula>$I$10</formula>
    </cfRule>
  </conditionalFormatting>
  <conditionalFormatting sqref="O8">
    <cfRule type="cellIs" priority="53" dxfId="0" operator="greaterThan" stopIfTrue="1">
      <formula>$I$11</formula>
    </cfRule>
  </conditionalFormatting>
  <conditionalFormatting sqref="Q8">
    <cfRule type="cellIs" priority="54" dxfId="0" operator="greaterThan" stopIfTrue="1">
      <formula>$I$12</formula>
    </cfRule>
  </conditionalFormatting>
  <conditionalFormatting sqref="S8">
    <cfRule type="cellIs" priority="55" dxfId="0" operator="greaterThan" stopIfTrue="1">
      <formula>$I$13</formula>
    </cfRule>
  </conditionalFormatting>
  <conditionalFormatting sqref="U8">
    <cfRule type="cellIs" priority="56" dxfId="0" operator="greaterThan" stopIfTrue="1">
      <formula>$I$14</formula>
    </cfRule>
  </conditionalFormatting>
  <conditionalFormatting sqref="I9">
    <cfRule type="cellIs" priority="57" dxfId="0" operator="greaterThan" stopIfTrue="1">
      <formula>$K$8</formula>
    </cfRule>
  </conditionalFormatting>
  <conditionalFormatting sqref="I10">
    <cfRule type="cellIs" priority="58" dxfId="0" operator="greaterThan" stopIfTrue="1">
      <formula>$M$8</formula>
    </cfRule>
  </conditionalFormatting>
  <conditionalFormatting sqref="I11">
    <cfRule type="cellIs" priority="59" dxfId="0" operator="greaterThan" stopIfTrue="1">
      <formula>$O$8</formula>
    </cfRule>
  </conditionalFormatting>
  <conditionalFormatting sqref="I12">
    <cfRule type="cellIs" priority="60" dxfId="0" operator="greaterThan" stopIfTrue="1">
      <formula>$Q$8</formula>
    </cfRule>
  </conditionalFormatting>
  <conditionalFormatting sqref="I13">
    <cfRule type="cellIs" priority="61" dxfId="0" operator="greaterThan" stopIfTrue="1">
      <formula>$S$8</formula>
    </cfRule>
  </conditionalFormatting>
  <conditionalFormatting sqref="I14">
    <cfRule type="cellIs" priority="62" dxfId="0" operator="greaterThan" stopIfTrue="1">
      <formula>$U$8</formula>
    </cfRule>
  </conditionalFormatting>
  <conditionalFormatting sqref="M9">
    <cfRule type="cellIs" priority="63" dxfId="0" operator="greaterThan" stopIfTrue="1">
      <formula>$K$10</formula>
    </cfRule>
  </conditionalFormatting>
  <conditionalFormatting sqref="O9">
    <cfRule type="cellIs" priority="64" dxfId="0" operator="greaterThan" stopIfTrue="1">
      <formula>$K$11</formula>
    </cfRule>
  </conditionalFormatting>
  <conditionalFormatting sqref="Q9">
    <cfRule type="cellIs" priority="65" dxfId="0" operator="greaterThan" stopIfTrue="1">
      <formula>$K$12</formula>
    </cfRule>
  </conditionalFormatting>
  <conditionalFormatting sqref="S9">
    <cfRule type="cellIs" priority="66" dxfId="0" operator="greaterThan" stopIfTrue="1">
      <formula>$K$13</formula>
    </cfRule>
  </conditionalFormatting>
  <conditionalFormatting sqref="U9">
    <cfRule type="cellIs" priority="67" dxfId="0" operator="greaterThan" stopIfTrue="1">
      <formula>$K$14</formula>
    </cfRule>
  </conditionalFormatting>
  <conditionalFormatting sqref="K10">
    <cfRule type="cellIs" priority="68" dxfId="0" operator="greaterThan" stopIfTrue="1">
      <formula>$M$9</formula>
    </cfRule>
  </conditionalFormatting>
  <conditionalFormatting sqref="K11">
    <cfRule type="cellIs" priority="69" dxfId="0" operator="greaterThan" stopIfTrue="1">
      <formula>$O$9</formula>
    </cfRule>
  </conditionalFormatting>
  <conditionalFormatting sqref="K12">
    <cfRule type="cellIs" priority="70" dxfId="0" operator="greaterThan" stopIfTrue="1">
      <formula>$Q$9</formula>
    </cfRule>
  </conditionalFormatting>
  <conditionalFormatting sqref="K13">
    <cfRule type="cellIs" priority="71" dxfId="0" operator="greaterThan" stopIfTrue="1">
      <formula>$S$9</formula>
    </cfRule>
  </conditionalFormatting>
  <conditionalFormatting sqref="K14">
    <cfRule type="cellIs" priority="72" dxfId="0" operator="greaterThan" stopIfTrue="1">
      <formula>$U$9</formula>
    </cfRule>
  </conditionalFormatting>
  <conditionalFormatting sqref="O10">
    <cfRule type="cellIs" priority="73" dxfId="0" operator="greaterThan" stopIfTrue="1">
      <formula>$M$11</formula>
    </cfRule>
  </conditionalFormatting>
  <conditionalFormatting sqref="Q10">
    <cfRule type="cellIs" priority="74" dxfId="0" operator="greaterThan" stopIfTrue="1">
      <formula>$M$12</formula>
    </cfRule>
  </conditionalFormatting>
  <conditionalFormatting sqref="S10">
    <cfRule type="cellIs" priority="75" dxfId="0" operator="greaterThan" stopIfTrue="1">
      <formula>$M$13</formula>
    </cfRule>
  </conditionalFormatting>
  <conditionalFormatting sqref="U10">
    <cfRule type="cellIs" priority="76" dxfId="0" operator="greaterThan" stopIfTrue="1">
      <formula>$M$14</formula>
    </cfRule>
  </conditionalFormatting>
  <conditionalFormatting sqref="M11">
    <cfRule type="cellIs" priority="77" dxfId="0" operator="greaterThan" stopIfTrue="1">
      <formula>$O$10</formula>
    </cfRule>
  </conditionalFormatting>
  <conditionalFormatting sqref="M12">
    <cfRule type="cellIs" priority="78" dxfId="0" operator="greaterThan" stopIfTrue="1">
      <formula>$Q$10</formula>
    </cfRule>
  </conditionalFormatting>
  <conditionalFormatting sqref="M13">
    <cfRule type="cellIs" priority="79" dxfId="0" operator="greaterThan" stopIfTrue="1">
      <formula>$S$10</formula>
    </cfRule>
  </conditionalFormatting>
  <conditionalFormatting sqref="M14">
    <cfRule type="cellIs" priority="80" dxfId="0" operator="greaterThan" stopIfTrue="1">
      <formula>$U$10</formula>
    </cfRule>
  </conditionalFormatting>
  <conditionalFormatting sqref="Q11">
    <cfRule type="cellIs" priority="81" dxfId="0" operator="greaterThan" stopIfTrue="1">
      <formula>$O$12</formula>
    </cfRule>
  </conditionalFormatting>
  <conditionalFormatting sqref="S11">
    <cfRule type="cellIs" priority="82" dxfId="0" operator="greaterThan" stopIfTrue="1">
      <formula>$O$13</formula>
    </cfRule>
  </conditionalFormatting>
  <conditionalFormatting sqref="U11">
    <cfRule type="cellIs" priority="83" dxfId="0" operator="greaterThan" stopIfTrue="1">
      <formula>$O$14</formula>
    </cfRule>
  </conditionalFormatting>
  <conditionalFormatting sqref="O12">
    <cfRule type="cellIs" priority="84" dxfId="0" operator="greaterThan" stopIfTrue="1">
      <formula>$Q$11</formula>
    </cfRule>
  </conditionalFormatting>
  <conditionalFormatting sqref="O13">
    <cfRule type="cellIs" priority="85" dxfId="0" operator="greaterThan" stopIfTrue="1">
      <formula>$S$11</formula>
    </cfRule>
  </conditionalFormatting>
  <conditionalFormatting sqref="O14">
    <cfRule type="cellIs" priority="86" dxfId="0" operator="greaterThan" stopIfTrue="1">
      <formula>$U$11</formula>
    </cfRule>
  </conditionalFormatting>
  <conditionalFormatting sqref="S12">
    <cfRule type="cellIs" priority="87" dxfId="0" operator="greaterThan" stopIfTrue="1">
      <formula>$Q$13</formula>
    </cfRule>
  </conditionalFormatting>
  <conditionalFormatting sqref="U12">
    <cfRule type="cellIs" priority="88" dxfId="0" operator="greaterThan" stopIfTrue="1">
      <formula>$Q$14</formula>
    </cfRule>
  </conditionalFormatting>
  <conditionalFormatting sqref="Q13">
    <cfRule type="cellIs" priority="89" dxfId="0" operator="greaterThan" stopIfTrue="1">
      <formula>$S$12</formula>
    </cfRule>
  </conditionalFormatting>
  <conditionalFormatting sqref="Q14">
    <cfRule type="cellIs" priority="90" dxfId="0" operator="greaterThan" stopIfTrue="1">
      <formula>$U$12</formula>
    </cfRule>
  </conditionalFormatting>
  <conditionalFormatting sqref="U13">
    <cfRule type="cellIs" priority="91" dxfId="0" operator="greaterThan" stopIfTrue="1">
      <formula>$S$14</formula>
    </cfRule>
  </conditionalFormatting>
  <conditionalFormatting sqref="S14">
    <cfRule type="cellIs" priority="92" dxfId="0" operator="greaterThan" stopIfTrue="1">
      <formula>$U$13</formula>
    </cfRule>
  </conditionalFormatting>
  <printOptions horizontalCentered="1" verticalCentered="1"/>
  <pageMargins left="0.11805555555555557" right="0.19652777777777777" top="0.3541666666666667" bottom="0.3541666666666667" header="0.5118055555555556" footer="0.5118055555555556"/>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codeName="Sheet5"/>
  <dimension ref="A1:V29"/>
  <sheetViews>
    <sheetView workbookViewId="0" topLeftCell="A1">
      <selection activeCell="B31" sqref="B31"/>
    </sheetView>
  </sheetViews>
  <sheetFormatPr defaultColWidth="9.140625" defaultRowHeight="15"/>
  <cols>
    <col min="2" max="2" width="30.7109375" style="0" customWidth="1"/>
    <col min="3" max="3" width="1.28515625" style="0" customWidth="1"/>
    <col min="4" max="4" width="30.7109375" style="0" customWidth="1"/>
    <col min="5" max="5" width="1.1484375" style="0" customWidth="1"/>
    <col min="6" max="6" width="30.7109375" style="0" customWidth="1"/>
    <col min="7" max="7" width="1.1484375" style="0" customWidth="1"/>
    <col min="8" max="8" width="33.421875" style="0" customWidth="1"/>
  </cols>
  <sheetData>
    <row r="1" spans="2:4" ht="21.75" thickBot="1">
      <c r="B1" s="211" t="s">
        <v>12</v>
      </c>
      <c r="C1" s="211"/>
      <c r="D1" s="211"/>
    </row>
    <row r="2" spans="1:8" ht="45.75" customHeight="1" thickBot="1">
      <c r="A2" s="59" t="s">
        <v>2</v>
      </c>
      <c r="B2" s="212"/>
      <c r="C2" s="171"/>
      <c r="D2" s="171"/>
      <c r="E2" s="171"/>
      <c r="F2" s="56" t="s">
        <v>13</v>
      </c>
      <c r="G2" s="213"/>
      <c r="H2" s="213"/>
    </row>
    <row r="3" spans="1:8" ht="30" customHeight="1" thickBot="1">
      <c r="A3" s="226" t="s">
        <v>29</v>
      </c>
      <c r="B3" s="214" t="s">
        <v>14</v>
      </c>
      <c r="C3" s="214"/>
      <c r="D3" s="214"/>
      <c r="E3" s="214"/>
      <c r="F3" s="57" t="s">
        <v>15</v>
      </c>
      <c r="G3" s="34"/>
      <c r="H3" s="40"/>
    </row>
    <row r="4" spans="1:8" ht="30" customHeight="1" thickBot="1">
      <c r="A4" s="227"/>
      <c r="B4" s="35" t="s">
        <v>16</v>
      </c>
      <c r="C4" s="34"/>
      <c r="D4" s="35" t="s">
        <v>17</v>
      </c>
      <c r="E4" s="34"/>
      <c r="F4" s="35" t="s">
        <v>18</v>
      </c>
      <c r="G4" s="34"/>
      <c r="H4" s="102"/>
    </row>
    <row r="5" spans="1:8" ht="15.75" thickBot="1">
      <c r="A5" s="215"/>
      <c r="B5" s="41" t="s">
        <v>19</v>
      </c>
      <c r="C5" s="42"/>
      <c r="D5" s="216" t="s">
        <v>20</v>
      </c>
      <c r="E5" s="43"/>
      <c r="F5" s="216" t="s">
        <v>20</v>
      </c>
      <c r="G5" s="43"/>
      <c r="H5" s="217" t="s">
        <v>20</v>
      </c>
    </row>
    <row r="6" spans="1:8" ht="15.75" thickBot="1">
      <c r="A6" s="215"/>
      <c r="B6" s="44"/>
      <c r="C6" s="45"/>
      <c r="D6" s="216"/>
      <c r="E6" s="46"/>
      <c r="F6" s="216"/>
      <c r="G6" s="46"/>
      <c r="H6" s="218"/>
    </row>
    <row r="7" spans="1:8" ht="15.75" thickBot="1">
      <c r="A7" s="220"/>
      <c r="B7" s="221" t="s">
        <v>19</v>
      </c>
      <c r="C7" s="45" t="s">
        <v>21</v>
      </c>
      <c r="D7" s="222" t="s">
        <v>22</v>
      </c>
      <c r="E7" s="46"/>
      <c r="F7" s="216"/>
      <c r="G7" s="46"/>
      <c r="H7" s="218"/>
    </row>
    <row r="8" spans="1:8" ht="15.75" thickBot="1">
      <c r="A8" s="220"/>
      <c r="B8" s="221"/>
      <c r="C8" s="45"/>
      <c r="D8" s="222"/>
      <c r="E8" s="46"/>
      <c r="F8" s="216"/>
      <c r="G8" s="46"/>
      <c r="H8" s="218"/>
    </row>
    <row r="9" spans="1:8" ht="15.75" thickBot="1">
      <c r="A9" s="220"/>
      <c r="B9" s="221" t="s">
        <v>19</v>
      </c>
      <c r="C9" s="45"/>
      <c r="D9" s="216" t="s">
        <v>20</v>
      </c>
      <c r="E9" s="46"/>
      <c r="F9" s="223" t="s">
        <v>22</v>
      </c>
      <c r="G9" s="46"/>
      <c r="H9" s="218"/>
    </row>
    <row r="10" spans="1:8" ht="15.75" thickBot="1">
      <c r="A10" s="220"/>
      <c r="B10" s="221"/>
      <c r="C10" s="45"/>
      <c r="D10" s="216"/>
      <c r="E10" s="46"/>
      <c r="F10" s="224"/>
      <c r="G10" s="46"/>
      <c r="H10" s="218"/>
    </row>
    <row r="11" spans="1:8" ht="15.75" thickBot="1">
      <c r="A11" s="220"/>
      <c r="B11" s="221" t="s">
        <v>19</v>
      </c>
      <c r="C11" s="45"/>
      <c r="D11" s="222" t="s">
        <v>23</v>
      </c>
      <c r="E11" s="46"/>
      <c r="F11" s="224"/>
      <c r="G11" s="46"/>
      <c r="H11" s="218"/>
    </row>
    <row r="12" spans="1:8" ht="15.75" thickBot="1">
      <c r="A12" s="220"/>
      <c r="B12" s="221"/>
      <c r="C12" s="45"/>
      <c r="D12" s="222"/>
      <c r="E12" s="46"/>
      <c r="F12" s="224"/>
      <c r="G12" s="46"/>
      <c r="H12" s="219"/>
    </row>
    <row r="13" spans="1:8" ht="15.75" thickBot="1">
      <c r="A13" s="220"/>
      <c r="B13" s="221" t="s">
        <v>19</v>
      </c>
      <c r="C13" s="45"/>
      <c r="D13" s="216" t="s">
        <v>20</v>
      </c>
      <c r="E13" s="46"/>
      <c r="F13" s="218" t="s">
        <v>20</v>
      </c>
      <c r="G13" s="46"/>
      <c r="H13" s="222" t="s">
        <v>22</v>
      </c>
    </row>
    <row r="14" spans="1:8" ht="15.75" thickBot="1">
      <c r="A14" s="220"/>
      <c r="B14" s="221"/>
      <c r="C14" s="45"/>
      <c r="D14" s="216"/>
      <c r="E14" s="46"/>
      <c r="F14" s="218"/>
      <c r="G14" s="46"/>
      <c r="H14" s="222"/>
    </row>
    <row r="15" spans="1:8" ht="15.75" thickBot="1">
      <c r="A15" s="220"/>
      <c r="B15" s="221" t="s">
        <v>19</v>
      </c>
      <c r="C15" s="45"/>
      <c r="D15" s="222" t="s">
        <v>24</v>
      </c>
      <c r="E15" s="46"/>
      <c r="F15" s="218"/>
      <c r="G15" s="46"/>
      <c r="H15" s="222"/>
    </row>
    <row r="16" spans="1:8" ht="15.75" thickBot="1">
      <c r="A16" s="220"/>
      <c r="B16" s="221"/>
      <c r="C16" s="45"/>
      <c r="D16" s="222"/>
      <c r="E16" s="46"/>
      <c r="F16" s="219"/>
      <c r="G16" s="46"/>
      <c r="H16" s="222"/>
    </row>
    <row r="17" spans="1:8" ht="15.75" thickBot="1">
      <c r="A17" s="220"/>
      <c r="B17" s="221" t="s">
        <v>19</v>
      </c>
      <c r="C17" s="45"/>
      <c r="D17" s="216" t="s">
        <v>20</v>
      </c>
      <c r="E17" s="46"/>
      <c r="F17" s="222" t="s">
        <v>25</v>
      </c>
      <c r="G17" s="46"/>
      <c r="H17" s="222"/>
    </row>
    <row r="18" spans="1:8" ht="15.75" thickBot="1">
      <c r="A18" s="220"/>
      <c r="B18" s="221"/>
      <c r="C18" s="45"/>
      <c r="D18" s="216"/>
      <c r="E18" s="46"/>
      <c r="F18" s="222"/>
      <c r="G18" s="46"/>
      <c r="H18" s="222"/>
    </row>
    <row r="19" spans="1:8" ht="15.75" thickBot="1">
      <c r="A19" s="225"/>
      <c r="B19" s="221" t="s">
        <v>19</v>
      </c>
      <c r="C19" s="45"/>
      <c r="D19" s="222" t="s">
        <v>26</v>
      </c>
      <c r="E19" s="46"/>
      <c r="F19" s="222"/>
      <c r="G19" s="46"/>
      <c r="H19" s="222"/>
    </row>
    <row r="20" spans="1:8" ht="15.75" thickBot="1">
      <c r="A20" s="225"/>
      <c r="B20" s="221"/>
      <c r="C20" s="47"/>
      <c r="D20" s="222"/>
      <c r="E20" s="48"/>
      <c r="F20" s="222"/>
      <c r="G20" s="48"/>
      <c r="H20" s="222"/>
    </row>
    <row r="22" spans="2:8" ht="15">
      <c r="B22" s="156" t="s">
        <v>8</v>
      </c>
      <c r="C22" s="156"/>
      <c r="D22" s="156"/>
      <c r="E22" s="156"/>
      <c r="F22" s="156"/>
      <c r="G22" s="156"/>
      <c r="H22" s="156"/>
    </row>
    <row r="23" spans="2:8" ht="15">
      <c r="B23" s="156"/>
      <c r="C23" s="156"/>
      <c r="D23" s="156"/>
      <c r="E23" s="156"/>
      <c r="F23" s="156"/>
      <c r="G23" s="156"/>
      <c r="H23" s="156"/>
    </row>
    <row r="24" spans="2:22" ht="15">
      <c r="B24" s="12" t="s">
        <v>36</v>
      </c>
      <c r="C24" s="134" t="s">
        <v>37</v>
      </c>
      <c r="D24" s="228"/>
      <c r="E24" s="228"/>
      <c r="F24" s="228"/>
      <c r="G24" s="228"/>
      <c r="H24" s="228"/>
      <c r="I24" s="228"/>
      <c r="J24" s="228"/>
      <c r="K24" s="228"/>
      <c r="L24" s="228"/>
      <c r="M24" s="13"/>
      <c r="N24" s="13"/>
      <c r="O24" s="13"/>
      <c r="P24" s="13"/>
      <c r="Q24" s="13"/>
      <c r="R24" s="13"/>
      <c r="S24" s="13"/>
      <c r="T24" s="13"/>
      <c r="U24" s="13"/>
      <c r="V24" s="13"/>
    </row>
    <row r="25" spans="2:22" ht="15">
      <c r="B25" s="12" t="s">
        <v>39</v>
      </c>
      <c r="C25" s="134" t="s">
        <v>38</v>
      </c>
      <c r="D25" s="134"/>
      <c r="E25" s="134"/>
      <c r="F25" s="134"/>
      <c r="G25" s="134"/>
      <c r="H25" s="134"/>
      <c r="I25" s="134"/>
      <c r="J25" s="134"/>
      <c r="K25" s="134"/>
      <c r="L25" s="134"/>
      <c r="M25" s="13"/>
      <c r="N25" s="13"/>
      <c r="O25" s="13"/>
      <c r="P25" s="13"/>
      <c r="Q25" s="13"/>
      <c r="R25" s="13"/>
      <c r="S25" s="13"/>
      <c r="T25" s="13"/>
      <c r="U25" s="13"/>
      <c r="V25" s="13"/>
    </row>
    <row r="26" spans="2:22" ht="15">
      <c r="B26" s="12" t="s">
        <v>40</v>
      </c>
      <c r="C26" s="134" t="s">
        <v>41</v>
      </c>
      <c r="D26" s="2"/>
      <c r="E26" s="2"/>
      <c r="F26" s="2"/>
      <c r="G26" s="2"/>
      <c r="H26" s="2"/>
      <c r="I26" s="2"/>
      <c r="J26" s="2"/>
      <c r="K26" s="2"/>
      <c r="L26" s="2"/>
      <c r="M26" s="16"/>
      <c r="N26" s="16"/>
      <c r="O26" s="16"/>
      <c r="P26" s="16"/>
      <c r="Q26" s="16"/>
      <c r="R26" s="16"/>
      <c r="S26" s="16"/>
      <c r="T26" s="16"/>
      <c r="U26" s="16"/>
      <c r="V26" s="16"/>
    </row>
    <row r="27" spans="2:22" ht="15">
      <c r="B27" s="13" t="s">
        <v>35</v>
      </c>
      <c r="C27" s="134" t="s">
        <v>34</v>
      </c>
      <c r="D27" s="2"/>
      <c r="E27" s="2"/>
      <c r="F27" s="2"/>
      <c r="G27" s="2"/>
      <c r="H27" s="2"/>
      <c r="I27" s="2"/>
      <c r="J27" s="2"/>
      <c r="K27" s="2"/>
      <c r="L27" s="2"/>
      <c r="M27" s="12"/>
      <c r="N27" s="12"/>
      <c r="O27" s="12"/>
      <c r="P27" s="12"/>
      <c r="Q27" s="12"/>
      <c r="R27" s="12"/>
      <c r="S27" s="12"/>
      <c r="T27" s="12"/>
      <c r="U27" s="12"/>
      <c r="V27" s="12"/>
    </row>
    <row r="28" spans="2:22" ht="15">
      <c r="B28" s="13"/>
      <c r="C28" s="13"/>
      <c r="D28" s="13"/>
      <c r="E28" s="13"/>
      <c r="F28" s="13"/>
      <c r="G28" s="13"/>
      <c r="H28" s="13"/>
      <c r="I28" s="13"/>
      <c r="J28" s="13"/>
      <c r="K28" s="13"/>
      <c r="L28" s="12"/>
      <c r="M28" s="12"/>
      <c r="N28" s="12"/>
      <c r="O28" s="12"/>
      <c r="P28" s="12"/>
      <c r="Q28" s="12"/>
      <c r="R28" s="12"/>
      <c r="S28" s="12"/>
      <c r="T28" s="12"/>
      <c r="U28" s="12"/>
      <c r="V28" s="12"/>
    </row>
    <row r="29" spans="2:22" ht="15">
      <c r="B29" s="229" t="s">
        <v>9</v>
      </c>
      <c r="C29" s="229"/>
      <c r="D29" s="229"/>
      <c r="E29" s="229"/>
      <c r="F29" s="229"/>
      <c r="G29" s="229"/>
      <c r="H29" s="229"/>
      <c r="I29" s="229"/>
      <c r="J29" s="229"/>
      <c r="K29" s="229"/>
      <c r="L29" s="229"/>
      <c r="M29" s="229"/>
      <c r="N29" s="229"/>
      <c r="O29" s="229"/>
      <c r="P29" s="229"/>
      <c r="Q29" s="229"/>
      <c r="R29" s="229"/>
      <c r="S29" s="229"/>
      <c r="T29" s="229"/>
      <c r="U29" s="229"/>
      <c r="V29" s="229"/>
    </row>
  </sheetData>
  <sheetProtection/>
  <mergeCells count="36">
    <mergeCell ref="A3:A4"/>
    <mergeCell ref="D19:D20"/>
    <mergeCell ref="B22:H22"/>
    <mergeCell ref="B23:H23"/>
    <mergeCell ref="H13:H20"/>
    <mergeCell ref="F17:F20"/>
    <mergeCell ref="D13:D14"/>
    <mergeCell ref="F13:F16"/>
    <mergeCell ref="D15:D16"/>
    <mergeCell ref="A17:A18"/>
    <mergeCell ref="B17:B18"/>
    <mergeCell ref="D17:D18"/>
    <mergeCell ref="A19:A20"/>
    <mergeCell ref="B19:B20"/>
    <mergeCell ref="A13:A14"/>
    <mergeCell ref="B13:B14"/>
    <mergeCell ref="A15:A16"/>
    <mergeCell ref="B15:B16"/>
    <mergeCell ref="F9:F12"/>
    <mergeCell ref="A11:A12"/>
    <mergeCell ref="B11:B12"/>
    <mergeCell ref="D11:D12"/>
    <mergeCell ref="A5:A6"/>
    <mergeCell ref="D5:D6"/>
    <mergeCell ref="F5:F8"/>
    <mergeCell ref="H5:H12"/>
    <mergeCell ref="A7:A8"/>
    <mergeCell ref="B7:B8"/>
    <mergeCell ref="D7:D8"/>
    <mergeCell ref="A9:A10"/>
    <mergeCell ref="B9:B10"/>
    <mergeCell ref="D9:D10"/>
    <mergeCell ref="B1:D1"/>
    <mergeCell ref="B2:E2"/>
    <mergeCell ref="G2:H2"/>
    <mergeCell ref="B3:E3"/>
  </mergeCells>
  <printOptions horizontalCentered="1" verticalCentered="1"/>
  <pageMargins left="0.11811023622047245" right="0.2362204724409449" top="0.35433070866141736" bottom="0.2362204724409449" header="0.5118110236220472" footer="0.1968503937007874"/>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David Archer</cp:lastModifiedBy>
  <cp:lastPrinted>2010-01-10T23:20:24Z</cp:lastPrinted>
  <dcterms:created xsi:type="dcterms:W3CDTF">2010-01-08T01:52:12Z</dcterms:created>
  <dcterms:modified xsi:type="dcterms:W3CDTF">2016-08-29T05:10:44Z</dcterms:modified>
  <cp:category/>
  <cp:version/>
  <cp:contentType/>
  <cp:contentStatus/>
</cp:coreProperties>
</file>